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workbookProtection workbookPassword="857C" lockStructure="1"/>
  <bookViews>
    <workbookView xWindow="0" yWindow="0" windowWidth="19200" windowHeight="11415"/>
  </bookViews>
  <sheets>
    <sheet name="총괄표" sheetId="7" r:id="rId1"/>
    <sheet name="Sheet1" sheetId="8" r:id="rId2"/>
  </sheets>
  <definedNames>
    <definedName name="Goods">#REF!</definedName>
    <definedName name="_xlnm.Print_Area" localSheetId="0">총괄표!$A$1:$R$138</definedName>
  </definedNames>
  <calcPr calcId="162913"/>
</workbook>
</file>

<file path=xl/calcChain.xml><?xml version="1.0" encoding="utf-8"?>
<calcChain xmlns="http://schemas.openxmlformats.org/spreadsheetml/2006/main">
  <c r="L128" i="7" l="1"/>
  <c r="M128" i="7"/>
  <c r="N128" i="7"/>
  <c r="O128" i="7"/>
  <c r="P128" i="7"/>
  <c r="Q128" i="7"/>
  <c r="L129" i="7"/>
  <c r="P129" i="7"/>
  <c r="M129" i="7"/>
  <c r="N129" i="7"/>
  <c r="O129" i="7"/>
  <c r="Q129" i="7"/>
  <c r="L130" i="7"/>
  <c r="P130" i="7"/>
  <c r="M130" i="7"/>
  <c r="Q130" i="7"/>
  <c r="N130" i="7"/>
  <c r="O130" i="7"/>
  <c r="O127" i="7"/>
  <c r="N127" i="7"/>
  <c r="M127" i="7"/>
  <c r="L127" i="7"/>
  <c r="L117" i="7"/>
  <c r="M117" i="7"/>
  <c r="N117" i="7"/>
  <c r="O117" i="7"/>
  <c r="L118" i="7"/>
  <c r="M118" i="7"/>
  <c r="N118" i="7"/>
  <c r="O118" i="7"/>
  <c r="L119" i="7"/>
  <c r="M119" i="7"/>
  <c r="N119" i="7"/>
  <c r="O119" i="7"/>
  <c r="L120" i="7"/>
  <c r="M120" i="7"/>
  <c r="Q120" i="7"/>
  <c r="N120" i="7"/>
  <c r="O120" i="7"/>
  <c r="L62" i="7"/>
  <c r="P62" i="7"/>
  <c r="M62" i="7"/>
  <c r="Q62" i="7"/>
  <c r="N62" i="7"/>
  <c r="O62" i="7"/>
  <c r="L42" i="7"/>
  <c r="P42" i="7"/>
  <c r="M42" i="7"/>
  <c r="N42" i="7"/>
  <c r="O42" i="7"/>
  <c r="L43" i="7"/>
  <c r="M43" i="7"/>
  <c r="N43" i="7"/>
  <c r="O43" i="7"/>
  <c r="O33" i="7"/>
  <c r="N33" i="7"/>
  <c r="M33" i="7"/>
  <c r="L33" i="7"/>
  <c r="M18" i="7"/>
  <c r="K136" i="7"/>
  <c r="L13" i="7"/>
  <c r="L41" i="7"/>
  <c r="L44" i="7"/>
  <c r="P44" i="7"/>
  <c r="M16" i="7"/>
  <c r="O40" i="7"/>
  <c r="N40" i="7"/>
  <c r="M40" i="7"/>
  <c r="L40" i="7"/>
  <c r="P40" i="7"/>
  <c r="O14" i="7"/>
  <c r="N14" i="7"/>
  <c r="M14" i="7"/>
  <c r="Q14" i="7"/>
  <c r="L14" i="7"/>
  <c r="O15" i="7"/>
  <c r="O16" i="7"/>
  <c r="O17" i="7"/>
  <c r="O19" i="7"/>
  <c r="O20" i="7"/>
  <c r="O21" i="7"/>
  <c r="O22" i="7"/>
  <c r="O23" i="7"/>
  <c r="O24" i="7"/>
  <c r="O25" i="7"/>
  <c r="O26" i="7"/>
  <c r="O27" i="7"/>
  <c r="O28" i="7"/>
  <c r="O29" i="7"/>
  <c r="O30" i="7"/>
  <c r="O31" i="7"/>
  <c r="Q31" i="7"/>
  <c r="O32" i="7"/>
  <c r="O34" i="7"/>
  <c r="O35" i="7"/>
  <c r="O36" i="7"/>
  <c r="O37" i="7"/>
  <c r="O38" i="7"/>
  <c r="O39" i="7"/>
  <c r="O41" i="7"/>
  <c r="O44" i="7"/>
  <c r="O45" i="7"/>
  <c r="O46" i="7"/>
  <c r="O47" i="7"/>
  <c r="O48" i="7"/>
  <c r="O49" i="7"/>
  <c r="O50" i="7"/>
  <c r="O51" i="7"/>
  <c r="O52" i="7"/>
  <c r="O53" i="7"/>
  <c r="O54" i="7"/>
  <c r="O55" i="7"/>
  <c r="O56" i="7"/>
  <c r="O57" i="7"/>
  <c r="O58" i="7"/>
  <c r="O59" i="7"/>
  <c r="O60" i="7"/>
  <c r="O61"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21" i="7"/>
  <c r="O122" i="7"/>
  <c r="O123" i="7"/>
  <c r="O124" i="7"/>
  <c r="O125" i="7"/>
  <c r="O126" i="7"/>
  <c r="O131" i="7"/>
  <c r="O132" i="7"/>
  <c r="O133" i="7"/>
  <c r="O134" i="7"/>
  <c r="O135" i="7"/>
  <c r="N15" i="7"/>
  <c r="N16" i="7"/>
  <c r="N17" i="7"/>
  <c r="N18" i="7"/>
  <c r="N19" i="7"/>
  <c r="N20" i="7"/>
  <c r="N21" i="7"/>
  <c r="N22" i="7"/>
  <c r="N23" i="7"/>
  <c r="N24" i="7"/>
  <c r="N25" i="7"/>
  <c r="N26" i="7"/>
  <c r="N27" i="7"/>
  <c r="N28" i="7"/>
  <c r="N29" i="7"/>
  <c r="N30" i="7"/>
  <c r="N31" i="7"/>
  <c r="N32" i="7"/>
  <c r="N34" i="7"/>
  <c r="N35" i="7"/>
  <c r="N36" i="7"/>
  <c r="N37" i="7"/>
  <c r="N38" i="7"/>
  <c r="N39" i="7"/>
  <c r="N41" i="7"/>
  <c r="N44" i="7"/>
  <c r="N45" i="7"/>
  <c r="N46" i="7"/>
  <c r="N47" i="7"/>
  <c r="N48" i="7"/>
  <c r="N49" i="7"/>
  <c r="N50" i="7"/>
  <c r="N51" i="7"/>
  <c r="N52" i="7"/>
  <c r="N53" i="7"/>
  <c r="N54" i="7"/>
  <c r="N55" i="7"/>
  <c r="N56" i="7"/>
  <c r="N57" i="7"/>
  <c r="N58" i="7"/>
  <c r="N59" i="7"/>
  <c r="N60" i="7"/>
  <c r="N61"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21" i="7"/>
  <c r="N122" i="7"/>
  <c r="N123" i="7"/>
  <c r="N124" i="7"/>
  <c r="N125" i="7"/>
  <c r="N126" i="7"/>
  <c r="N131" i="7"/>
  <c r="N132" i="7"/>
  <c r="N133" i="7"/>
  <c r="N134" i="7"/>
  <c r="N135" i="7"/>
  <c r="M15" i="7"/>
  <c r="M17" i="7"/>
  <c r="M19" i="7"/>
  <c r="M20" i="7"/>
  <c r="M21" i="7"/>
  <c r="M22" i="7"/>
  <c r="M23" i="7"/>
  <c r="M24" i="7"/>
  <c r="M25" i="7"/>
  <c r="M26" i="7"/>
  <c r="M27" i="7"/>
  <c r="M28" i="7"/>
  <c r="Q28" i="7"/>
  <c r="M29" i="7"/>
  <c r="M30" i="7"/>
  <c r="M31" i="7"/>
  <c r="M32" i="7"/>
  <c r="M34" i="7"/>
  <c r="M35" i="7"/>
  <c r="M36" i="7"/>
  <c r="M37" i="7"/>
  <c r="M38" i="7"/>
  <c r="M39" i="7"/>
  <c r="M41" i="7"/>
  <c r="M44" i="7"/>
  <c r="M45" i="7"/>
  <c r="M46" i="7"/>
  <c r="M47" i="7"/>
  <c r="M48" i="7"/>
  <c r="Q48" i="7"/>
  <c r="M49" i="7"/>
  <c r="M50" i="7"/>
  <c r="M51" i="7"/>
  <c r="M52" i="7"/>
  <c r="M53" i="7"/>
  <c r="M54" i="7"/>
  <c r="M55" i="7"/>
  <c r="M56" i="7"/>
  <c r="Q56" i="7"/>
  <c r="M57" i="7"/>
  <c r="M58" i="7"/>
  <c r="M59" i="7"/>
  <c r="M60" i="7"/>
  <c r="M61" i="7"/>
  <c r="M63" i="7"/>
  <c r="M64" i="7"/>
  <c r="M65" i="7"/>
  <c r="Q65" i="7"/>
  <c r="M66" i="7"/>
  <c r="M67" i="7"/>
  <c r="M68" i="7"/>
  <c r="M69" i="7"/>
  <c r="M70" i="7"/>
  <c r="M71" i="7"/>
  <c r="M72" i="7"/>
  <c r="M73" i="7"/>
  <c r="Q73" i="7"/>
  <c r="M74" i="7"/>
  <c r="M75" i="7"/>
  <c r="M76" i="7"/>
  <c r="M77" i="7"/>
  <c r="M78" i="7"/>
  <c r="M79" i="7"/>
  <c r="M80" i="7"/>
  <c r="M81" i="7"/>
  <c r="Q81" i="7"/>
  <c r="M82" i="7"/>
  <c r="M83" i="7"/>
  <c r="M84" i="7"/>
  <c r="M85" i="7"/>
  <c r="Q85" i="7"/>
  <c r="M86" i="7"/>
  <c r="Q86" i="7"/>
  <c r="M87" i="7"/>
  <c r="M88" i="7"/>
  <c r="M89" i="7"/>
  <c r="Q89" i="7"/>
  <c r="M90" i="7"/>
  <c r="M91" i="7"/>
  <c r="M92" i="7"/>
  <c r="M93" i="7"/>
  <c r="Q93" i="7"/>
  <c r="M94" i="7"/>
  <c r="M95" i="7"/>
  <c r="M96" i="7"/>
  <c r="M97" i="7"/>
  <c r="M98" i="7"/>
  <c r="M99" i="7"/>
  <c r="M100" i="7"/>
  <c r="M101" i="7"/>
  <c r="Q101" i="7"/>
  <c r="M102" i="7"/>
  <c r="Q102" i="7"/>
  <c r="M103" i="7"/>
  <c r="M104" i="7"/>
  <c r="M105" i="7"/>
  <c r="M106" i="7"/>
  <c r="Q106" i="7"/>
  <c r="M107" i="7"/>
  <c r="M108" i="7"/>
  <c r="M109" i="7"/>
  <c r="Q109" i="7"/>
  <c r="M110" i="7"/>
  <c r="Q110" i="7"/>
  <c r="M111" i="7"/>
  <c r="M112" i="7"/>
  <c r="M113" i="7"/>
  <c r="M114" i="7"/>
  <c r="Q114" i="7"/>
  <c r="M115" i="7"/>
  <c r="M116" i="7"/>
  <c r="M121" i="7"/>
  <c r="M122" i="7"/>
  <c r="M123" i="7"/>
  <c r="M124" i="7"/>
  <c r="M125" i="7"/>
  <c r="Q125" i="7"/>
  <c r="M126" i="7"/>
  <c r="Q126" i="7"/>
  <c r="M131" i="7"/>
  <c r="M132" i="7"/>
  <c r="M133" i="7"/>
  <c r="M134" i="7"/>
  <c r="Q134" i="7"/>
  <c r="M135" i="7"/>
  <c r="L15" i="7"/>
  <c r="L16" i="7"/>
  <c r="L17" i="7"/>
  <c r="L18" i="7"/>
  <c r="L19" i="7"/>
  <c r="L20" i="7"/>
  <c r="L21" i="7"/>
  <c r="L22" i="7"/>
  <c r="L23" i="7"/>
  <c r="L24" i="7"/>
  <c r="L25" i="7"/>
  <c r="L26" i="7"/>
  <c r="L27" i="7"/>
  <c r="L28" i="7"/>
  <c r="L29" i="7"/>
  <c r="L30" i="7"/>
  <c r="L31" i="7"/>
  <c r="P31" i="7"/>
  <c r="L32" i="7"/>
  <c r="L34" i="7"/>
  <c r="L35" i="7"/>
  <c r="L36" i="7"/>
  <c r="L37" i="7"/>
  <c r="L38" i="7"/>
  <c r="L39" i="7"/>
  <c r="L45" i="7"/>
  <c r="L46" i="7"/>
  <c r="L47" i="7"/>
  <c r="L48" i="7"/>
  <c r="L49" i="7"/>
  <c r="L50" i="7"/>
  <c r="L51" i="7"/>
  <c r="L52" i="7"/>
  <c r="L53" i="7"/>
  <c r="L54" i="7"/>
  <c r="L55" i="7"/>
  <c r="L56" i="7"/>
  <c r="L57" i="7"/>
  <c r="L58" i="7"/>
  <c r="L59" i="7"/>
  <c r="L60" i="7"/>
  <c r="L61"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P96" i="7"/>
  <c r="L97" i="7"/>
  <c r="L98" i="7"/>
  <c r="L99" i="7"/>
  <c r="L100" i="7"/>
  <c r="L101" i="7"/>
  <c r="L102" i="7"/>
  <c r="L103" i="7"/>
  <c r="L104" i="7"/>
  <c r="L105" i="7"/>
  <c r="L106" i="7"/>
  <c r="L107" i="7"/>
  <c r="L108" i="7"/>
  <c r="L109" i="7"/>
  <c r="L110" i="7"/>
  <c r="L111" i="7"/>
  <c r="L112" i="7"/>
  <c r="P112" i="7"/>
  <c r="L113" i="7"/>
  <c r="L114" i="7"/>
  <c r="L115" i="7"/>
  <c r="L116" i="7"/>
  <c r="L121" i="7"/>
  <c r="L122" i="7"/>
  <c r="L123" i="7"/>
  <c r="L124" i="7"/>
  <c r="L125" i="7"/>
  <c r="L126" i="7"/>
  <c r="L131" i="7"/>
  <c r="L132" i="7"/>
  <c r="L133" i="7"/>
  <c r="L134" i="7"/>
  <c r="L135" i="7"/>
  <c r="O13" i="7"/>
  <c r="N13" i="7"/>
  <c r="M13" i="7"/>
  <c r="J136" i="7"/>
  <c r="I136" i="7"/>
  <c r="H136" i="7"/>
  <c r="O18" i="7"/>
  <c r="Q133" i="7"/>
  <c r="Q132" i="7"/>
  <c r="Q116" i="7"/>
  <c r="Q108" i="7"/>
  <c r="Q100" i="7"/>
  <c r="Q84" i="7"/>
  <c r="Q51" i="7"/>
  <c r="Q41" i="7"/>
  <c r="Q83" i="7"/>
  <c r="Q75" i="7"/>
  <c r="Q67" i="7"/>
  <c r="Q50" i="7"/>
  <c r="Q124" i="7"/>
  <c r="Q96" i="7"/>
  <c r="Q88" i="7"/>
  <c r="Q55" i="7"/>
  <c r="P33" i="7"/>
  <c r="P127" i="7"/>
  <c r="Q111" i="7"/>
  <c r="Q103" i="7"/>
  <c r="Q95" i="7"/>
  <c r="Q87" i="7"/>
  <c r="Q127" i="7"/>
  <c r="P119" i="7"/>
  <c r="P117" i="7"/>
  <c r="Q118" i="7"/>
  <c r="P118" i="7"/>
  <c r="Q119" i="7"/>
  <c r="Q117" i="7"/>
  <c r="P120" i="7"/>
  <c r="P116" i="7"/>
  <c r="P108" i="7"/>
  <c r="P100" i="7"/>
  <c r="P71" i="7"/>
  <c r="P63" i="7"/>
  <c r="P86" i="7"/>
  <c r="P133" i="7"/>
  <c r="P60" i="7"/>
  <c r="P52" i="7"/>
  <c r="P58" i="7"/>
  <c r="P91" i="7"/>
  <c r="P98" i="7"/>
  <c r="P81" i="7"/>
  <c r="P87" i="7"/>
  <c r="P123" i="7"/>
  <c r="P111" i="7"/>
  <c r="P95" i="7"/>
  <c r="P41" i="7"/>
  <c r="P99" i="7"/>
  <c r="P107" i="7"/>
  <c r="P85" i="7"/>
  <c r="Q92" i="7"/>
  <c r="P94" i="7"/>
  <c r="Q90" i="7"/>
  <c r="P132" i="7"/>
  <c r="P101" i="7"/>
  <c r="Q94" i="7"/>
  <c r="P106" i="7"/>
  <c r="Q123" i="7"/>
  <c r="P43" i="7"/>
  <c r="P97" i="7"/>
  <c r="P125" i="7"/>
  <c r="P114" i="7"/>
  <c r="P93" i="7"/>
  <c r="Q98" i="7"/>
  <c r="Q91" i="7"/>
  <c r="P88" i="7"/>
  <c r="Q33" i="7"/>
  <c r="P135" i="7"/>
  <c r="P124" i="7"/>
  <c r="P113" i="7"/>
  <c r="P92" i="7"/>
  <c r="P80" i="7"/>
  <c r="Q42" i="7"/>
  <c r="Q39" i="7"/>
  <c r="P134" i="7"/>
  <c r="Q131" i="7"/>
  <c r="P122" i="7"/>
  <c r="P110" i="7"/>
  <c r="Q115" i="7"/>
  <c r="Q113" i="7"/>
  <c r="Q105" i="7"/>
  <c r="P102" i="7"/>
  <c r="Q107" i="7"/>
  <c r="P131" i="7"/>
  <c r="P115" i="7"/>
  <c r="Q135" i="7"/>
  <c r="Q43" i="7"/>
  <c r="P38" i="7"/>
  <c r="P20" i="7"/>
  <c r="P74" i="7"/>
  <c r="P66" i="7"/>
  <c r="P73" i="7"/>
  <c r="Q35" i="7"/>
  <c r="Q77" i="7"/>
  <c r="Q69" i="7"/>
  <c r="Q32" i="7"/>
  <c r="Q24" i="7"/>
  <c r="Q44" i="7"/>
  <c r="Q15" i="7"/>
  <c r="P53" i="7"/>
  <c r="P45" i="7"/>
  <c r="Q76" i="7"/>
  <c r="Q68" i="7"/>
  <c r="Q36" i="7"/>
  <c r="Q74" i="7"/>
  <c r="P61" i="7"/>
  <c r="P27" i="7"/>
  <c r="P19" i="7"/>
  <c r="P26" i="7"/>
  <c r="P18" i="7"/>
  <c r="Q23" i="7"/>
  <c r="Q27" i="7"/>
  <c r="Q19" i="7"/>
  <c r="Q13" i="7"/>
  <c r="P15" i="7"/>
  <c r="Q17" i="7"/>
  <c r="P77" i="7"/>
  <c r="P70" i="7"/>
  <c r="Q47" i="7"/>
  <c r="Q37" i="7"/>
  <c r="Q71" i="7"/>
  <c r="P69" i="7"/>
  <c r="P34" i="7"/>
  <c r="P25" i="7"/>
  <c r="P17" i="7"/>
  <c r="Q29" i="7"/>
  <c r="P75" i="7"/>
  <c r="P68" i="7"/>
  <c r="P32" i="7"/>
  <c r="Q22" i="7"/>
  <c r="Q21" i="7"/>
  <c r="P22" i="7"/>
  <c r="Q20" i="7"/>
  <c r="P29" i="7"/>
  <c r="P23" i="7"/>
  <c r="Q49" i="7"/>
  <c r="P121" i="7"/>
  <c r="P105" i="7"/>
  <c r="P89" i="7"/>
  <c r="P84" i="7"/>
  <c r="P65" i="7"/>
  <c r="P51" i="7"/>
  <c r="P30" i="7"/>
  <c r="Q80" i="7"/>
  <c r="Q72" i="7"/>
  <c r="Q64" i="7"/>
  <c r="Q40" i="7"/>
  <c r="P104" i="7"/>
  <c r="P83" i="7"/>
  <c r="P64" i="7"/>
  <c r="P37" i="7"/>
  <c r="P21" i="7"/>
  <c r="Q122" i="7"/>
  <c r="Q112" i="7"/>
  <c r="Q79" i="7"/>
  <c r="Q63" i="7"/>
  <c r="P50" i="7"/>
  <c r="P126" i="7"/>
  <c r="P109" i="7"/>
  <c r="P103" i="7"/>
  <c r="P82" i="7"/>
  <c r="P76" i="7"/>
  <c r="P57" i="7"/>
  <c r="P28" i="7"/>
  <c r="Q121" i="7"/>
  <c r="Q104" i="7"/>
  <c r="Q99" i="7"/>
  <c r="Q78" i="7"/>
  <c r="Q70" i="7"/>
  <c r="Q54" i="7"/>
  <c r="Q97" i="7"/>
  <c r="Q82" i="7"/>
  <c r="Q66" i="7"/>
  <c r="P67" i="7"/>
  <c r="P90" i="7"/>
  <c r="Q18" i="7"/>
  <c r="P79" i="7"/>
  <c r="P56" i="7"/>
  <c r="P48" i="7"/>
  <c r="P36" i="7"/>
  <c r="Q53" i="7"/>
  <c r="Q38" i="7"/>
  <c r="Q60" i="7"/>
  <c r="P78" i="7"/>
  <c r="P72" i="7"/>
  <c r="P55" i="7"/>
  <c r="P47" i="7"/>
  <c r="P35" i="7"/>
  <c r="P16" i="7"/>
  <c r="Q58" i="7"/>
  <c r="Q52" i="7"/>
  <c r="Q46" i="7"/>
  <c r="Q26" i="7"/>
  <c r="Q59" i="7"/>
  <c r="P14" i="7"/>
  <c r="Q16" i="7"/>
  <c r="P54" i="7"/>
  <c r="P46" i="7"/>
  <c r="Q45" i="7"/>
  <c r="Q25" i="7"/>
  <c r="P59" i="7"/>
  <c r="P24" i="7"/>
  <c r="Q57" i="7"/>
  <c r="N136" i="7"/>
  <c r="P49" i="7"/>
  <c r="P39" i="7"/>
  <c r="P13" i="7"/>
  <c r="Q61" i="7"/>
  <c r="Q34" i="7"/>
  <c r="L136" i="7"/>
  <c r="M136" i="7"/>
  <c r="O136" i="7"/>
  <c r="Q136" i="7"/>
  <c r="Q30" i="7"/>
  <c r="P136" i="7"/>
</calcChain>
</file>

<file path=xl/sharedStrings.xml><?xml version="1.0" encoding="utf-8"?>
<sst xmlns="http://schemas.openxmlformats.org/spreadsheetml/2006/main" count="825" uniqueCount="623">
  <si>
    <t>세탁기</t>
  </si>
  <si>
    <t>OA칸막이</t>
  </si>
  <si>
    <t>사무용지</t>
  </si>
  <si>
    <t>텔레비전</t>
  </si>
  <si>
    <t>인쇄용지</t>
  </si>
  <si>
    <t>식기세척기</t>
  </si>
  <si>
    <t>음식물쓰레기 감량화기</t>
  </si>
  <si>
    <t>냉장고</t>
  </si>
  <si>
    <t>공기청정기</t>
  </si>
  <si>
    <t>수량</t>
  </si>
  <si>
    <t>금액</t>
  </si>
  <si>
    <t>□ 기관 및 작성자 정보</t>
    <phoneticPr fontId="3" type="noConversion"/>
  </si>
  <si>
    <t>부서</t>
    <phoneticPr fontId="3" type="noConversion"/>
  </si>
  <si>
    <t>기관명</t>
    <phoneticPr fontId="3" type="noConversion"/>
  </si>
  <si>
    <t>전화번호</t>
    <phoneticPr fontId="3" type="noConversion"/>
  </si>
  <si>
    <t>팩스번호</t>
    <phoneticPr fontId="3" type="noConversion"/>
  </si>
  <si>
    <t>총구매(A)</t>
    <phoneticPr fontId="2" type="noConversion"/>
  </si>
  <si>
    <t>비율(%, B/A)</t>
    <phoneticPr fontId="3" type="noConversion"/>
  </si>
  <si>
    <t>세부 포함 제품</t>
    <phoneticPr fontId="2" type="noConversion"/>
  </si>
  <si>
    <t>합계</t>
    <phoneticPr fontId="3" type="noConversion"/>
  </si>
  <si>
    <t>에어컨디셔너</t>
  </si>
  <si>
    <t>기타지류</t>
  </si>
  <si>
    <t>복사기</t>
    <phoneticPr fontId="10" type="noConversion"/>
  </si>
  <si>
    <t>책상(탁자)</t>
    <phoneticPr fontId="10" type="noConversion"/>
  </si>
  <si>
    <t>의자</t>
    <phoneticPr fontId="10" type="noConversion"/>
  </si>
  <si>
    <t>보관용 가구</t>
    <phoneticPr fontId="10" type="noConversion"/>
  </si>
  <si>
    <t>침대 및 침대매트리스</t>
    <phoneticPr fontId="10" type="noConversion"/>
  </si>
  <si>
    <t>주방가구</t>
    <phoneticPr fontId="10" type="noConversion"/>
  </si>
  <si>
    <t>기타 가구 및 부속품</t>
    <phoneticPr fontId="10" type="noConversion"/>
  </si>
  <si>
    <t>필기구 및 필기구 소모품</t>
    <phoneticPr fontId="10" type="noConversion"/>
  </si>
  <si>
    <t>기타 사무용품</t>
    <phoneticPr fontId="10" type="noConversion"/>
  </si>
  <si>
    <t>개인용컴퓨터</t>
    <phoneticPr fontId="10" type="noConversion"/>
  </si>
  <si>
    <t>노트북 컴퓨터</t>
    <phoneticPr fontId="10" type="noConversion"/>
  </si>
  <si>
    <t>프린터</t>
    <phoneticPr fontId="10" type="noConversion"/>
  </si>
  <si>
    <t>컴퓨터용 모니터</t>
    <phoneticPr fontId="10" type="noConversion"/>
  </si>
  <si>
    <t>전자판서 모니터</t>
    <phoneticPr fontId="10" type="noConversion"/>
  </si>
  <si>
    <t>팩시밀리</t>
    <phoneticPr fontId="10" type="noConversion"/>
  </si>
  <si>
    <t>카트리지(토너/잉크)</t>
    <phoneticPr fontId="10" type="noConversion"/>
  </si>
  <si>
    <t>재보충 장치 및 잉크</t>
    <phoneticPr fontId="10" type="noConversion"/>
  </si>
  <si>
    <t>작업용 의복</t>
    <phoneticPr fontId="10" type="noConversion"/>
  </si>
  <si>
    <t>군용 및 경찰용 의복</t>
    <phoneticPr fontId="10" type="noConversion"/>
  </si>
  <si>
    <t>기타 의복</t>
    <phoneticPr fontId="10" type="noConversion"/>
  </si>
  <si>
    <t>개인장구</t>
    <phoneticPr fontId="10" type="noConversion"/>
  </si>
  <si>
    <t>침구</t>
    <phoneticPr fontId="10" type="noConversion"/>
  </si>
  <si>
    <t>비누</t>
    <phoneticPr fontId="10" type="noConversion"/>
  </si>
  <si>
    <t>세제 및 세정제</t>
    <phoneticPr fontId="10" type="noConversion"/>
  </si>
  <si>
    <t>방향∙소취제</t>
    <phoneticPr fontId="10" type="noConversion"/>
  </si>
  <si>
    <t>화장지 및 종이타월</t>
    <phoneticPr fontId="10" type="noConversion"/>
  </si>
  <si>
    <t>식품용기</t>
    <phoneticPr fontId="10" type="noConversion"/>
  </si>
  <si>
    <t>봉투</t>
    <phoneticPr fontId="10" type="noConversion"/>
  </si>
  <si>
    <t>포장용기</t>
    <phoneticPr fontId="10" type="noConversion"/>
  </si>
  <si>
    <t>기타 포장재료</t>
    <phoneticPr fontId="10" type="noConversion"/>
  </si>
  <si>
    <t>여가용품</t>
    <phoneticPr fontId="10" type="noConversion"/>
  </si>
  <si>
    <t>수처리제</t>
    <phoneticPr fontId="10" type="noConversion"/>
  </si>
  <si>
    <t>산업용 탈취제</t>
    <phoneticPr fontId="10" type="noConversion"/>
  </si>
  <si>
    <t>소화용구</t>
    <phoneticPr fontId="10" type="noConversion"/>
  </si>
  <si>
    <t>난방연료</t>
    <phoneticPr fontId="10" type="noConversion"/>
  </si>
  <si>
    <t>건설중장비</t>
    <phoneticPr fontId="10" type="noConversion"/>
  </si>
  <si>
    <t>차량용 타이어</t>
    <phoneticPr fontId="10" type="noConversion"/>
  </si>
  <si>
    <t>차량용 엔진오일</t>
    <phoneticPr fontId="10" type="noConversion"/>
  </si>
  <si>
    <t>유압작동유</t>
    <phoneticPr fontId="10" type="noConversion"/>
  </si>
  <si>
    <t>자동차용 부동액</t>
    <phoneticPr fontId="10" type="noConversion"/>
  </si>
  <si>
    <t>비석면 운송부품</t>
    <phoneticPr fontId="10" type="noConversion"/>
  </si>
  <si>
    <t>기타 차량용품</t>
    <phoneticPr fontId="10" type="noConversion"/>
  </si>
  <si>
    <t>특장차</t>
    <phoneticPr fontId="10" type="noConversion"/>
  </si>
  <si>
    <t>축전지</t>
    <phoneticPr fontId="10" type="noConversion"/>
  </si>
  <si>
    <t>형광램프</t>
    <phoneticPr fontId="10" type="noConversion"/>
  </si>
  <si>
    <t>등기구</t>
    <phoneticPr fontId="10" type="noConversion"/>
  </si>
  <si>
    <t>램프용 안정기</t>
    <phoneticPr fontId="10" type="noConversion"/>
  </si>
  <si>
    <t>가로등</t>
    <phoneticPr fontId="10" type="noConversion"/>
  </si>
  <si>
    <t>전선케이블</t>
    <phoneticPr fontId="10" type="noConversion"/>
  </si>
  <si>
    <t>기타전기자재</t>
    <phoneticPr fontId="10" type="noConversion"/>
  </si>
  <si>
    <t>정수용품</t>
    <phoneticPr fontId="10" type="noConversion"/>
  </si>
  <si>
    <t>가스보일러</t>
    <phoneticPr fontId="10" type="noConversion"/>
  </si>
  <si>
    <t>절수형 수도꼭지</t>
    <phoneticPr fontId="10" type="noConversion"/>
  </si>
  <si>
    <t>수도꼭지 절수부속</t>
    <phoneticPr fontId="10" type="noConversion"/>
  </si>
  <si>
    <t>샤워헤드 및 샤워기</t>
    <phoneticPr fontId="10" type="noConversion"/>
  </si>
  <si>
    <t>절수형 양변기</t>
    <phoneticPr fontId="10" type="noConversion"/>
  </si>
  <si>
    <t>양변기용 부속</t>
    <phoneticPr fontId="10" type="noConversion"/>
  </si>
  <si>
    <t>수도계량기</t>
    <phoneticPr fontId="10" type="noConversion"/>
  </si>
  <si>
    <t>수도꼭지 배관용 정수필터</t>
    <phoneticPr fontId="10" type="noConversion"/>
  </si>
  <si>
    <t>수도계량기 보호통</t>
    <phoneticPr fontId="10" type="noConversion"/>
  </si>
  <si>
    <t>수도용 급수관(순서)</t>
    <phoneticPr fontId="10" type="noConversion"/>
  </si>
  <si>
    <t>소변기</t>
    <phoneticPr fontId="10" type="noConversion"/>
  </si>
  <si>
    <t>산업용 세척기</t>
    <phoneticPr fontId="10" type="noConversion"/>
  </si>
  <si>
    <t>폐기물 감량화 기기</t>
    <phoneticPr fontId="10" type="noConversion"/>
  </si>
  <si>
    <t>아스콘</t>
    <phoneticPr fontId="10" type="noConversion"/>
  </si>
  <si>
    <t>투수 콘크리트</t>
    <phoneticPr fontId="10" type="noConversion"/>
  </si>
  <si>
    <t>고로슬래그시멘트</t>
    <phoneticPr fontId="10" type="noConversion"/>
  </si>
  <si>
    <t>배수관</t>
    <phoneticPr fontId="10" type="noConversion"/>
  </si>
  <si>
    <t>배수조</t>
    <phoneticPr fontId="10" type="noConversion"/>
  </si>
  <si>
    <t>오수받이</t>
    <phoneticPr fontId="10" type="noConversion"/>
  </si>
  <si>
    <t>보도블록</t>
    <phoneticPr fontId="10" type="noConversion"/>
  </si>
  <si>
    <t>호안블록</t>
    <phoneticPr fontId="10" type="noConversion"/>
  </si>
  <si>
    <t>기타 블록</t>
    <phoneticPr fontId="10" type="noConversion"/>
  </si>
  <si>
    <t>골재</t>
    <phoneticPr fontId="10" type="noConversion"/>
  </si>
  <si>
    <t>타일</t>
    <phoneticPr fontId="10" type="noConversion"/>
  </si>
  <si>
    <t>벽돌</t>
    <phoneticPr fontId="10" type="noConversion"/>
  </si>
  <si>
    <t>경계석</t>
    <phoneticPr fontId="10" type="noConversion"/>
  </si>
  <si>
    <t>가로수 보호판 및 지주대</t>
    <phoneticPr fontId="10" type="noConversion"/>
  </si>
  <si>
    <t>창호</t>
    <phoneticPr fontId="10" type="noConversion"/>
  </si>
  <si>
    <t>페인트</t>
    <phoneticPr fontId="10" type="noConversion"/>
  </si>
  <si>
    <t>벽지</t>
    <phoneticPr fontId="10" type="noConversion"/>
  </si>
  <si>
    <t>보온단열재 및 흡음재</t>
    <phoneticPr fontId="10" type="noConversion"/>
  </si>
  <si>
    <t>건설용 방수재</t>
    <phoneticPr fontId="10" type="noConversion"/>
  </si>
  <si>
    <t>바닥장식재</t>
    <phoneticPr fontId="10" type="noConversion"/>
  </si>
  <si>
    <t>고무바닥재</t>
    <phoneticPr fontId="10" type="noConversion"/>
  </si>
  <si>
    <t>조립식 바닥 난방시스템</t>
    <phoneticPr fontId="10" type="noConversion"/>
  </si>
  <si>
    <t>벽 및 천장 마감재</t>
    <phoneticPr fontId="10" type="noConversion"/>
  </si>
  <si>
    <t>접착제</t>
    <phoneticPr fontId="10" type="noConversion"/>
  </si>
  <si>
    <t>장식용 합성수지 시트</t>
    <phoneticPr fontId="10" type="noConversion"/>
  </si>
  <si>
    <t>동합금 제품</t>
    <phoneticPr fontId="10" type="noConversion"/>
  </si>
  <si>
    <t>기타 토목건축자재</t>
    <phoneticPr fontId="10" type="noConversion"/>
  </si>
  <si>
    <t>표지판</t>
    <phoneticPr fontId="10" type="noConversion"/>
  </si>
  <si>
    <t>도로분리대 및 난간</t>
    <phoneticPr fontId="10" type="noConversion"/>
  </si>
  <si>
    <t>방음벽 및 방음판</t>
    <phoneticPr fontId="10" type="noConversion"/>
  </si>
  <si>
    <t>기타 도로용품</t>
    <phoneticPr fontId="10" type="noConversion"/>
  </si>
  <si>
    <t>육묘상자</t>
    <phoneticPr fontId="10" type="noConversion"/>
  </si>
  <si>
    <t>인공어초 및 부자</t>
    <phoneticPr fontId="10" type="noConversion"/>
  </si>
  <si>
    <t>흙막이판</t>
    <phoneticPr fontId="10" type="noConversion"/>
  </si>
  <si>
    <t>사료</t>
    <phoneticPr fontId="10" type="noConversion"/>
  </si>
  <si>
    <t>토량개량제</t>
    <phoneticPr fontId="10" type="noConversion"/>
  </si>
  <si>
    <t>기타 원부자재</t>
    <phoneticPr fontId="10" type="noConversion"/>
  </si>
  <si>
    <t>01</t>
  </si>
  <si>
    <t>001</t>
  </si>
  <si>
    <t>00002</t>
  </si>
  <si>
    <t>002</t>
  </si>
  <si>
    <t>00003</t>
  </si>
  <si>
    <t>00004</t>
  </si>
  <si>
    <t>00005</t>
  </si>
  <si>
    <t>00006</t>
  </si>
  <si>
    <t>00007</t>
  </si>
  <si>
    <t>00008</t>
  </si>
  <si>
    <t>00161</t>
  </si>
  <si>
    <t>004</t>
  </si>
  <si>
    <t>00013</t>
  </si>
  <si>
    <t>00015</t>
  </si>
  <si>
    <t>00016</t>
  </si>
  <si>
    <t>00176</t>
  </si>
  <si>
    <t>00029</t>
  </si>
  <si>
    <t>00030</t>
  </si>
  <si>
    <t>005</t>
  </si>
  <si>
    <t>00031</t>
  </si>
  <si>
    <t>006</t>
  </si>
  <si>
    <t>00032</t>
  </si>
  <si>
    <t>00033</t>
  </si>
  <si>
    <t>00205</t>
  </si>
  <si>
    <t>008</t>
  </si>
  <si>
    <t>00037</t>
  </si>
  <si>
    <t>00039</t>
  </si>
  <si>
    <t>02</t>
  </si>
  <si>
    <t>009</t>
  </si>
  <si>
    <t>00040</t>
  </si>
  <si>
    <t>010</t>
  </si>
  <si>
    <t>00042</t>
  </si>
  <si>
    <t>011</t>
  </si>
  <si>
    <t>00043</t>
  </si>
  <si>
    <t>012</t>
  </si>
  <si>
    <t>00045</t>
  </si>
  <si>
    <t>00046</t>
  </si>
  <si>
    <t>014</t>
  </si>
  <si>
    <t>00048</t>
  </si>
  <si>
    <t>075</t>
  </si>
  <si>
    <t>00051</t>
  </si>
  <si>
    <t>03</t>
  </si>
  <si>
    <t>015</t>
  </si>
  <si>
    <t>00053</t>
  </si>
  <si>
    <t>00055</t>
  </si>
  <si>
    <t>00056</t>
  </si>
  <si>
    <t>016</t>
  </si>
  <si>
    <t>00060</t>
  </si>
  <si>
    <t>00059</t>
  </si>
  <si>
    <t>017</t>
  </si>
  <si>
    <t>00061</t>
  </si>
  <si>
    <t>00064</t>
  </si>
  <si>
    <t>00068</t>
  </si>
  <si>
    <t>00069</t>
  </si>
  <si>
    <t>00072</t>
  </si>
  <si>
    <t>00073</t>
  </si>
  <si>
    <t>018</t>
  </si>
  <si>
    <t>00074</t>
  </si>
  <si>
    <t>00076</t>
  </si>
  <si>
    <t>019</t>
  </si>
  <si>
    <t>00169</t>
  </si>
  <si>
    <t>04</t>
  </si>
  <si>
    <t>020</t>
  </si>
  <si>
    <t>00079</t>
  </si>
  <si>
    <t>00080</t>
  </si>
  <si>
    <t>021</t>
  </si>
  <si>
    <t>00081</t>
  </si>
  <si>
    <t>022</t>
  </si>
  <si>
    <t>00082</t>
  </si>
  <si>
    <t>05</t>
  </si>
  <si>
    <t>023</t>
  </si>
  <si>
    <t>00083</t>
  </si>
  <si>
    <t>024</t>
  </si>
  <si>
    <t>00084</t>
  </si>
  <si>
    <t>00086</t>
  </si>
  <si>
    <t>00088</t>
  </si>
  <si>
    <t>00089</t>
  </si>
  <si>
    <t>00090</t>
  </si>
  <si>
    <t>00160</t>
  </si>
  <si>
    <t>025</t>
  </si>
  <si>
    <t>00092</t>
  </si>
  <si>
    <t>06</t>
  </si>
  <si>
    <t>026</t>
  </si>
  <si>
    <t>00093</t>
  </si>
  <si>
    <t>027</t>
  </si>
  <si>
    <t>00094</t>
  </si>
  <si>
    <t>00096</t>
  </si>
  <si>
    <t>00097</t>
  </si>
  <si>
    <t>028</t>
  </si>
  <si>
    <t>00099</t>
  </si>
  <si>
    <t>029</t>
  </si>
  <si>
    <t>00100</t>
  </si>
  <si>
    <t>074</t>
  </si>
  <si>
    <t>00168</t>
  </si>
  <si>
    <t>07</t>
  </si>
  <si>
    <t>030</t>
  </si>
  <si>
    <t>00101</t>
  </si>
  <si>
    <t>031</t>
  </si>
  <si>
    <t>00102</t>
  </si>
  <si>
    <t>032</t>
  </si>
  <si>
    <t>00103</t>
  </si>
  <si>
    <t>00104</t>
  </si>
  <si>
    <t>00105</t>
  </si>
  <si>
    <t>00107</t>
  </si>
  <si>
    <t>00109</t>
  </si>
  <si>
    <t>00110</t>
  </si>
  <si>
    <t>00111</t>
  </si>
  <si>
    <t>00112</t>
  </si>
  <si>
    <t>00108</t>
  </si>
  <si>
    <t>00167</t>
  </si>
  <si>
    <t>033</t>
  </si>
  <si>
    <t>00114</t>
  </si>
  <si>
    <t>08</t>
  </si>
  <si>
    <t>034</t>
  </si>
  <si>
    <t>00116</t>
  </si>
  <si>
    <t>035</t>
  </si>
  <si>
    <t>00117</t>
  </si>
  <si>
    <t>036</t>
  </si>
  <si>
    <t>00118</t>
  </si>
  <si>
    <t>037</t>
  </si>
  <si>
    <t>00119</t>
  </si>
  <si>
    <t>038</t>
  </si>
  <si>
    <t>00121</t>
  </si>
  <si>
    <t>00122</t>
  </si>
  <si>
    <t>039</t>
  </si>
  <si>
    <t>00123</t>
  </si>
  <si>
    <t>00124</t>
  </si>
  <si>
    <t>00125</t>
  </si>
  <si>
    <t>040</t>
  </si>
  <si>
    <t>00126</t>
  </si>
  <si>
    <t>041</t>
  </si>
  <si>
    <t>00127</t>
  </si>
  <si>
    <t>042</t>
  </si>
  <si>
    <t>00128</t>
  </si>
  <si>
    <t>043</t>
  </si>
  <si>
    <t>00129</t>
  </si>
  <si>
    <t>044</t>
  </si>
  <si>
    <t>00130</t>
  </si>
  <si>
    <t>045</t>
  </si>
  <si>
    <t>00131</t>
  </si>
  <si>
    <t>046</t>
  </si>
  <si>
    <t>00132</t>
  </si>
  <si>
    <t>047</t>
  </si>
  <si>
    <t>00133</t>
  </si>
  <si>
    <t>048</t>
  </si>
  <si>
    <t>00134</t>
  </si>
  <si>
    <t>049</t>
  </si>
  <si>
    <t>00135</t>
  </si>
  <si>
    <t>050</t>
  </si>
  <si>
    <t>00136</t>
  </si>
  <si>
    <t>00137</t>
  </si>
  <si>
    <t>051</t>
  </si>
  <si>
    <t>00138</t>
  </si>
  <si>
    <t>052</t>
  </si>
  <si>
    <t>00139</t>
  </si>
  <si>
    <t>053</t>
  </si>
  <si>
    <t>00141</t>
  </si>
  <si>
    <t>054</t>
  </si>
  <si>
    <t>00142</t>
  </si>
  <si>
    <t>056</t>
  </si>
  <si>
    <t>00144</t>
  </si>
  <si>
    <t>057</t>
  </si>
  <si>
    <t>00146</t>
  </si>
  <si>
    <t>09</t>
  </si>
  <si>
    <t>058</t>
  </si>
  <si>
    <t>00147</t>
  </si>
  <si>
    <t>059</t>
  </si>
  <si>
    <t>00148</t>
  </si>
  <si>
    <t>060</t>
  </si>
  <si>
    <t>00150</t>
  </si>
  <si>
    <t>061</t>
  </si>
  <si>
    <t>00151</t>
  </si>
  <si>
    <t>10</t>
  </si>
  <si>
    <t>068</t>
  </si>
  <si>
    <t>00162</t>
  </si>
  <si>
    <t>063</t>
  </si>
  <si>
    <t>00153</t>
  </si>
  <si>
    <t>070</t>
  </si>
  <si>
    <t>00164</t>
  </si>
  <si>
    <t>071</t>
  </si>
  <si>
    <t>00165</t>
  </si>
  <si>
    <t>072</t>
  </si>
  <si>
    <t>00166</t>
  </si>
  <si>
    <t>총구매</t>
    <phoneticPr fontId="2" type="noConversion"/>
  </si>
  <si>
    <t>담당자 및 직책</t>
  </si>
  <si>
    <t>e-mail</t>
  </si>
  <si>
    <t>00047</t>
    <phoneticPr fontId="2" type="noConversion"/>
  </si>
  <si>
    <t>00206</t>
    <phoneticPr fontId="2" type="noConversion"/>
  </si>
  <si>
    <t>02</t>
    <phoneticPr fontId="2" type="noConversion"/>
  </si>
  <si>
    <t>076</t>
    <phoneticPr fontId="2" type="noConversion"/>
  </si>
  <si>
    <t>녹색제품 분류</t>
    <phoneticPr fontId="3" type="noConversion"/>
  </si>
  <si>
    <t>녹색구매</t>
    <phoneticPr fontId="3" type="noConversion"/>
  </si>
  <si>
    <t>녹색구매(B)</t>
    <phoneticPr fontId="3" type="noConversion"/>
  </si>
  <si>
    <r>
      <t xml:space="preserve">비율산정
</t>
    </r>
    <r>
      <rPr>
        <b/>
        <sz val="10"/>
        <color indexed="10"/>
        <rFont val="돋움"/>
        <family val="3"/>
        <charset val="129"/>
      </rPr>
      <t>(입력불가)</t>
    </r>
    <phoneticPr fontId="2" type="noConversion"/>
  </si>
  <si>
    <r>
      <t xml:space="preserve">총합계
</t>
    </r>
    <r>
      <rPr>
        <b/>
        <sz val="10"/>
        <color indexed="10"/>
        <rFont val="돋움"/>
        <family val="3"/>
        <charset val="129"/>
      </rPr>
      <t>(입력불가)</t>
    </r>
    <phoneticPr fontId="2" type="noConversion"/>
  </si>
  <si>
    <r>
      <t xml:space="preserve">녹색제품 구매계획
</t>
    </r>
    <r>
      <rPr>
        <b/>
        <sz val="10"/>
        <color indexed="30"/>
        <rFont val="돋움"/>
        <family val="3"/>
        <charset val="129"/>
      </rPr>
      <t>(입력부분)</t>
    </r>
    <phoneticPr fontId="2" type="noConversion"/>
  </si>
  <si>
    <t>입력불가</t>
    <phoneticPr fontId="2" type="noConversion"/>
  </si>
  <si>
    <t>총구매</t>
    <phoneticPr fontId="2" type="noConversion"/>
  </si>
  <si>
    <t>녹색구매</t>
    <phoneticPr fontId="2" type="noConversion"/>
  </si>
  <si>
    <t>수량</t>
    <phoneticPr fontId="2" type="noConversion"/>
  </si>
  <si>
    <t>금액</t>
    <phoneticPr fontId="2" type="noConversion"/>
  </si>
  <si>
    <t>□ 계획 작성표</t>
    <phoneticPr fontId="3" type="noConversion"/>
  </si>
  <si>
    <t xml:space="preserve">  &lt;주의사항&gt;
* 입력불가 부분은 작성불가하고 업로드 시 작성표에 반영되지 않습니다.
* 녹색제품 구매계획에 당해년도 녹색구매 예산을 작성하세요.
* 수식입력 금지.</t>
    <phoneticPr fontId="2" type="noConversion"/>
  </si>
  <si>
    <t>* 엑셀양식은 단위기관의 실적 및 계획 취합용이며 최상위 기관은 녹색구매정보시스템(gd.greenproduct.go.kr)을 통해서만 최종 제출가능함을 유의하여 주시기 바랍니다.
* 셀의 추가·삭제시에는 합산하기 기능을 사용할 수 없습니다. 현재 쉬트는 쉬트보호되어 있사오니 가급적 본 양식 그대로 사용해 주시기 바랍니다.</t>
    <phoneticPr fontId="2" type="noConversion"/>
  </si>
  <si>
    <t>OA칸막이(파티션)</t>
    <phoneticPr fontId="2" type="noConversion"/>
  </si>
  <si>
    <t>OA칸막이</t>
    <phoneticPr fontId="2" type="noConversion"/>
  </si>
  <si>
    <t>칸막이, 화장실 칸막이 등</t>
    <phoneticPr fontId="2" type="noConversion"/>
  </si>
  <si>
    <t>보관용 가구</t>
    <phoneticPr fontId="2" type="noConversion"/>
  </si>
  <si>
    <t>의자</t>
    <phoneticPr fontId="2" type="noConversion"/>
  </si>
  <si>
    <t>주방가구</t>
    <phoneticPr fontId="2" type="noConversion"/>
  </si>
  <si>
    <t>책상(탁자)</t>
    <phoneticPr fontId="2" type="noConversion"/>
  </si>
  <si>
    <t>침대 및 침대매트릭스</t>
    <phoneticPr fontId="2" type="noConversion"/>
  </si>
  <si>
    <t>기타 가구 및 부속품</t>
    <phoneticPr fontId="2" type="noConversion"/>
  </si>
  <si>
    <t>가구</t>
    <phoneticPr fontId="2" type="noConversion"/>
  </si>
  <si>
    <t>공구정리대, 과학실용 보관장, 교육용 보관장, 교육용 칠판 보조장, 금속제 실험기구 보관장, 도구보관용상자 및 캐비닛, 로커, 모빌랙(이동식서가), 보관함(TV, CD 또는 비디오 등) 서랍장, 선반, 수장고용수납장, 수집품장, 신발장, 실험기구보관장, 약품장, 옷장, 욕실용 거는 수납장 또는 선반, 유아용 교구장, 이동식서랍, 종이보관장, 진열장, 찬장, 책장, 청소도구함, 캐비닛, 컴퓨터본체보관장 및 받침대, 텔레비전보관장 및 받침대, 파일링캐비닛</t>
    <phoneticPr fontId="2" type="noConversion"/>
  </si>
  <si>
    <t>관람석의자(체육시설용), 교실용걸상, 라운지용의자, 스툴, 옥외용벤치, 옥외용의자, 응접의자, 의자, 접의식의자, 책상용콤비의자</t>
    <phoneticPr fontId="2" type="noConversion"/>
  </si>
  <si>
    <t>가정용레인지, 붙박이형 주방용 가구, 식탁, 음식물쓰레기 감량화기, 조리대, 기타주방용품</t>
    <phoneticPr fontId="2" type="noConversion"/>
  </si>
  <si>
    <t>공용테이블, 교탁, 보조책상, 사전대, 수강용탁자, 실습대, 실험대, 야외용탁자, 열람대, 유아용 탁자, 응접탁자, 이동식스툴테이블, 작업대, 책상, 카운터, 칸막이형 열람대, 컴퓨터책상, 학생용 책상, 화장대, 회의용탁자</t>
    <phoneticPr fontId="2" type="noConversion"/>
  </si>
  <si>
    <t>침대, 매트릭스</t>
    <phoneticPr fontId="2" type="noConversion"/>
  </si>
  <si>
    <t>TV받침대, 가구 부속품, 가구류 부속품, 강연대, 교단, 기타미분류가구, 기표용구, 다단 선반형 운반기, 다리미판, 목제 책상상판, 병받침판, 붙박이형 수납장, 선반용 판넬, 신문걸이대, 실험용싱크대, 옷걸이, 우산꽂이, 우편물분류함 또는 정리함, 우편함, 의자등판및좌판, 인테리어소재 원료, 잡지꽂이, 주방가구, 책꽂이, 책상상판, 책운반기, 패널시스템용 보관함, 페디스탈(받침대), 프로젝터스탠드또는카트, 학생용 책·걸상 부속품, 화분대, 화일박스, 휴지통</t>
    <phoneticPr fontId="2" type="noConversion"/>
  </si>
  <si>
    <t>공기청정기</t>
    <phoneticPr fontId="2" type="noConversion"/>
  </si>
  <si>
    <t>냉장고</t>
    <phoneticPr fontId="2" type="noConversion"/>
  </si>
  <si>
    <t>세탁기</t>
    <phoneticPr fontId="2" type="noConversion"/>
  </si>
  <si>
    <t>식기세척기</t>
    <phoneticPr fontId="2" type="noConversion"/>
  </si>
  <si>
    <t>에어컨디셔너</t>
    <phoneticPr fontId="2" type="noConversion"/>
  </si>
  <si>
    <t>음식물쓰레기 감량화기</t>
    <phoneticPr fontId="2" type="noConversion"/>
  </si>
  <si>
    <t>텔레비전 및 기타 재생장치</t>
    <phoneticPr fontId="2" type="noConversion"/>
  </si>
  <si>
    <t>텔레비전 및 비디오프로젝터</t>
    <phoneticPr fontId="2" type="noConversion"/>
  </si>
  <si>
    <t>가전제품</t>
    <phoneticPr fontId="2" type="noConversion"/>
  </si>
  <si>
    <t>공기청정기, 공기살균기</t>
    <phoneticPr fontId="2" type="noConversion"/>
  </si>
  <si>
    <t>냉난방기, 실내·외 공기순환장치, 에어컨디셔너, 히트펌프시스템</t>
    <phoneticPr fontId="2" type="noConversion"/>
  </si>
  <si>
    <t>일체형 VCR·DVD, 텔레비전</t>
    <phoneticPr fontId="2" type="noConversion"/>
  </si>
  <si>
    <t>영상정보디스플레이장치</t>
    <phoneticPr fontId="2" type="noConversion"/>
  </si>
  <si>
    <t>사무기기</t>
    <phoneticPr fontId="2" type="noConversion"/>
  </si>
  <si>
    <t>복사기</t>
    <phoneticPr fontId="2" type="noConversion"/>
  </si>
  <si>
    <t>팩시밀리</t>
    <phoneticPr fontId="2" type="noConversion"/>
  </si>
  <si>
    <t>복사기, 복합기기, 사무기기트레이 또는 지급장치</t>
    <phoneticPr fontId="2" type="noConversion"/>
  </si>
  <si>
    <t>일반사무용품</t>
    <phoneticPr fontId="2" type="noConversion"/>
  </si>
  <si>
    <t>필기구 및 필기구 소모품</t>
    <phoneticPr fontId="2" type="noConversion"/>
  </si>
  <si>
    <t>기타 사무용품</t>
    <phoneticPr fontId="2" type="noConversion"/>
  </si>
  <si>
    <t>마킹펜, 볼펜, 연필, 유성펜, 잉크, 지우개, 칠판악세서리</t>
    <phoneticPr fontId="2" type="noConversion"/>
  </si>
  <si>
    <t>공책, 달력, 문서분류함, 문서세단기, 바인더, 보존용표지 및 책표지, 봉투, 사무용 파일, 서류봉투, 서류분리함, 서류파일, 서적, 일반행정서식, 잡지 또는 책표지, 장식스티커, 재활용봉투, 접착식메모용지, 접착제, 종이커터, 종이테이프, 줄자, 창봉투, 클립보드, 테이프, 행정봉투</t>
    <phoneticPr fontId="2" type="noConversion"/>
  </si>
  <si>
    <t>지류</t>
    <phoneticPr fontId="2" type="noConversion"/>
  </si>
  <si>
    <t>사무용지</t>
    <phoneticPr fontId="2" type="noConversion"/>
  </si>
  <si>
    <t>인쇄용지</t>
    <phoneticPr fontId="2" type="noConversion"/>
  </si>
  <si>
    <t>기타지류</t>
    <phoneticPr fontId="2" type="noConversion"/>
  </si>
  <si>
    <t>래자크지, 문방용지, 컴퓨터출력용지, 프린터 또는 복사기 용지</t>
    <phoneticPr fontId="2" type="noConversion"/>
  </si>
  <si>
    <t>교재, 라벨용지, 팩판지/패션지, 신문용지 원지/절지. 아트지, 인쇄용지, 팩스용지, 필기용지</t>
    <phoneticPr fontId="2" type="noConversion"/>
  </si>
  <si>
    <t>박리지, 클레이코팅지, 기타 박엽지</t>
    <phoneticPr fontId="2" type="noConversion"/>
  </si>
  <si>
    <t>사무/교육/영상/가전</t>
    <phoneticPr fontId="2" type="noConversion"/>
  </si>
  <si>
    <t>감시장치</t>
    <phoneticPr fontId="2" type="noConversion"/>
  </si>
  <si>
    <t>개인용검퓨터</t>
    <phoneticPr fontId="2" type="noConversion"/>
  </si>
  <si>
    <t>노트북</t>
    <phoneticPr fontId="2" type="noConversion"/>
  </si>
  <si>
    <t>모니터</t>
    <phoneticPr fontId="2" type="noConversion"/>
  </si>
  <si>
    <t>저장장치</t>
    <phoneticPr fontId="2" type="noConversion"/>
  </si>
  <si>
    <t>카트리지</t>
    <phoneticPr fontId="2" type="noConversion"/>
  </si>
  <si>
    <t>프로젝터</t>
    <phoneticPr fontId="2" type="noConversion"/>
  </si>
  <si>
    <t>프린터</t>
    <phoneticPr fontId="2" type="noConversion"/>
  </si>
  <si>
    <t>기타 소모품</t>
    <phoneticPr fontId="2" type="noConversion"/>
  </si>
  <si>
    <t>영상감시장치</t>
    <phoneticPr fontId="2" type="noConversion"/>
  </si>
  <si>
    <t>개인용컴퓨터</t>
    <phoneticPr fontId="2" type="noConversion"/>
  </si>
  <si>
    <t>노트북 컴퓨터</t>
    <phoneticPr fontId="2" type="noConversion"/>
  </si>
  <si>
    <t>전자판서 모니터</t>
    <phoneticPr fontId="2" type="noConversion"/>
  </si>
  <si>
    <t>컴퓨터용 모니터</t>
    <phoneticPr fontId="2" type="noConversion"/>
  </si>
  <si>
    <t>정보기술통신장비 및 부품</t>
    <phoneticPr fontId="2" type="noConversion"/>
  </si>
  <si>
    <t>카트리지(토너/잉크)</t>
    <phoneticPr fontId="2" type="noConversion"/>
  </si>
  <si>
    <t>디지털 프로젝터</t>
    <phoneticPr fontId="2" type="noConversion"/>
  </si>
  <si>
    <t>재보충 장치 및 잉크</t>
    <phoneticPr fontId="2" type="noConversion"/>
  </si>
  <si>
    <t>전자/정보/통신</t>
    <phoneticPr fontId="2" type="noConversion"/>
  </si>
  <si>
    <t>영상감시장치(CCTV)</t>
    <phoneticPr fontId="2" type="noConversion"/>
  </si>
  <si>
    <t>데스크톱컴퓨터, 일체형컴퓨터, 태블릿컴퓨터</t>
    <phoneticPr fontId="2" type="noConversion"/>
  </si>
  <si>
    <t>CRT모니터, 액정모니터</t>
    <phoneticPr fontId="2" type="noConversion"/>
  </si>
  <si>
    <t>컴퓨터서버, 휴대용 저장장치, 휴대전화기</t>
    <phoneticPr fontId="2" type="noConversion"/>
  </si>
  <si>
    <t>복사기용신품토너, 복사기용재생토너, 인쇄용 잉크, 잉크카트리지, 재보충장치, 팩시밀리용신품토너, 팩시밀리용재생토너, 프린터용신품토너, 프린트용재생토너</t>
    <phoneticPr fontId="2" type="noConversion"/>
  </si>
  <si>
    <t>비디오 프로젝터</t>
    <phoneticPr fontId="2" type="noConversion"/>
  </si>
  <si>
    <t>다기능프린터, 레이저프린터, 잉크젯프린터</t>
    <phoneticPr fontId="2" type="noConversion"/>
  </si>
  <si>
    <t>레이저프린터용 소모품, 토너공급장치</t>
    <phoneticPr fontId="2" type="noConversion"/>
  </si>
  <si>
    <t>개인장구</t>
    <phoneticPr fontId="2" type="noConversion"/>
  </si>
  <si>
    <t>침구</t>
    <phoneticPr fontId="2" type="noConversion"/>
  </si>
  <si>
    <t>여가용품</t>
    <phoneticPr fontId="2" type="noConversion"/>
  </si>
  <si>
    <t>방향·소취제</t>
    <phoneticPr fontId="2" type="noConversion"/>
  </si>
  <si>
    <t>봉투</t>
    <phoneticPr fontId="2" type="noConversion"/>
  </si>
  <si>
    <t>비누</t>
    <phoneticPr fontId="2" type="noConversion"/>
  </si>
  <si>
    <t>세제 및 세정제</t>
    <phoneticPr fontId="2" type="noConversion"/>
  </si>
  <si>
    <t>식품용기</t>
    <phoneticPr fontId="2" type="noConversion"/>
  </si>
  <si>
    <t>쓰레기봉투</t>
    <phoneticPr fontId="2" type="noConversion"/>
  </si>
  <si>
    <t>화장지 및 종이, 에어 타월</t>
    <phoneticPr fontId="2" type="noConversion"/>
  </si>
  <si>
    <t>작업용 의복</t>
    <phoneticPr fontId="2" type="noConversion"/>
  </si>
  <si>
    <t>기타 의복</t>
    <phoneticPr fontId="2" type="noConversion"/>
  </si>
  <si>
    <t>포장용기</t>
    <phoneticPr fontId="2" type="noConversion"/>
  </si>
  <si>
    <t>기타 포장재료</t>
    <phoneticPr fontId="2" type="noConversion"/>
  </si>
  <si>
    <t>위생용품</t>
    <phoneticPr fontId="2" type="noConversion"/>
  </si>
  <si>
    <t>의류</t>
    <phoneticPr fontId="2" type="noConversion"/>
  </si>
  <si>
    <t>포장재</t>
    <phoneticPr fontId="2" type="noConversion"/>
  </si>
  <si>
    <t>섬유/고무/위생/여가</t>
    <phoneticPr fontId="2" type="noConversion"/>
  </si>
  <si>
    <t>가방, 남성용 구두/부츠/운동화, 납골안치단, 마스크, 면도기, 모자, 무릎보호대, 방독면, 배낭, 빗자루, 손수건, 식탁보, 실내/외 슬리퍼, 양말, 완구, 요대, 유골함, 의류대, 이쑤시개, 장갑, 청소용걸레, 칫솔, 타올, 팔꿈치보호대, 팬티, 행주, 헬멧</t>
    <phoneticPr fontId="2" type="noConversion"/>
  </si>
  <si>
    <t>담요, 매트리스커버, 베개, 베개충진재, 베갯잇, 이불, 이불커퍼, 침낭, 침대덮개, 패드</t>
    <phoneticPr fontId="2" type="noConversion"/>
  </si>
  <si>
    <t>낚시 미끼, 자전거용타이어, 자전거용튜브, 튜브</t>
    <phoneticPr fontId="2" type="noConversion"/>
  </si>
  <si>
    <t>방향제</t>
    <phoneticPr fontId="2" type="noConversion"/>
  </si>
  <si>
    <t>쇼핑백, 포대(자루)</t>
    <phoneticPr fontId="2" type="noConversion"/>
  </si>
  <si>
    <t>가루비누, 세탁용비누, 주방용 비누, 화장용 비누</t>
    <phoneticPr fontId="2" type="noConversion"/>
  </si>
  <si>
    <t>기름제거제, 바디워시, 범용세척제, 살균제, 샴푸린스, 섬유유연제, 세정액, 세탁용 세제, 세탁용 액상세제, 손제정제, 식기/주방용 세제, 식기세청기용 세제(가정용/업소용), 유리 또는 창문 세척제, 화장실/욕실용 세제</t>
    <phoneticPr fontId="2" type="noConversion"/>
  </si>
  <si>
    <t>나이프, 도마, 도시락용기, 보틀, 스푼, 식품용 일회용 용기, 식품용기, 일회용 접시, 일회용컵, 젓가락, 주걱, 컵, 포크</t>
    <phoneticPr fontId="2" type="noConversion"/>
  </si>
  <si>
    <t>미용화장지, 전기 손 건조기, 종이타월, 화장실용 화장지</t>
    <phoneticPr fontId="2" type="noConversion"/>
  </si>
  <si>
    <t>기동복, 방수재킷또는우비, 방열복, 방탄조끼, 사원복, 소방복, 안전복, 야광조끼, 위험물질방어의류, 정복, 조끼, 판초, 호신용장갑</t>
    <phoneticPr fontId="2" type="noConversion"/>
  </si>
  <si>
    <t>셔츠 및 블라우스, 수의, 점퍼</t>
    <phoneticPr fontId="2" type="noConversion"/>
  </si>
  <si>
    <t>상자</t>
    <phoneticPr fontId="2" type="noConversion"/>
  </si>
  <si>
    <t>방습지, 식품포장랩, 완충포장재, 쿠킹호일, 포장용테이프, 포장재</t>
    <phoneticPr fontId="2" type="noConversion"/>
  </si>
  <si>
    <t>소방방재</t>
    <phoneticPr fontId="2" type="noConversion"/>
  </si>
  <si>
    <t>실내연료유</t>
    <phoneticPr fontId="2" type="noConversion"/>
  </si>
  <si>
    <t>탈취제</t>
    <phoneticPr fontId="2" type="noConversion"/>
  </si>
  <si>
    <t>화공약품</t>
    <phoneticPr fontId="2" type="noConversion"/>
  </si>
  <si>
    <t>소화용구</t>
    <phoneticPr fontId="2" type="noConversion"/>
  </si>
  <si>
    <t>난방연료</t>
    <phoneticPr fontId="2" type="noConversion"/>
  </si>
  <si>
    <t>산업용 탈취제</t>
    <phoneticPr fontId="2" type="noConversion"/>
  </si>
  <si>
    <t>수처리제</t>
    <phoneticPr fontId="2" type="noConversion"/>
  </si>
  <si>
    <t>기타 화학약품</t>
    <phoneticPr fontId="2" type="noConversion"/>
  </si>
  <si>
    <t>화학/소방/안전</t>
    <phoneticPr fontId="2" type="noConversion"/>
  </si>
  <si>
    <t>비상경보기, 소화약제, 소화용기구, 소화장치</t>
    <phoneticPr fontId="2" type="noConversion"/>
  </si>
  <si>
    <t>등유</t>
    <phoneticPr fontId="2" type="noConversion"/>
  </si>
  <si>
    <t>수처리제, 응집제</t>
    <phoneticPr fontId="2" type="noConversion"/>
  </si>
  <si>
    <t>철 제어 첨가불, 부식방지제</t>
    <phoneticPr fontId="2" type="noConversion"/>
  </si>
  <si>
    <t>건설기계</t>
    <phoneticPr fontId="2" type="noConversion"/>
  </si>
  <si>
    <t>엔진냉각시스템</t>
    <phoneticPr fontId="2" type="noConversion"/>
  </si>
  <si>
    <t>운송기구</t>
    <phoneticPr fontId="2" type="noConversion"/>
  </si>
  <si>
    <t>윤활제</t>
    <phoneticPr fontId="2" type="noConversion"/>
  </si>
  <si>
    <t>차량용품</t>
    <phoneticPr fontId="2" type="noConversion"/>
  </si>
  <si>
    <t>건설중장비</t>
    <phoneticPr fontId="2" type="noConversion"/>
  </si>
  <si>
    <t>자동차용 부동액</t>
    <phoneticPr fontId="2" type="noConversion"/>
  </si>
  <si>
    <t>자동차</t>
    <phoneticPr fontId="2" type="noConversion"/>
  </si>
  <si>
    <t>유압작동유</t>
    <phoneticPr fontId="2" type="noConversion"/>
  </si>
  <si>
    <t>차량용 타이어</t>
    <phoneticPr fontId="2" type="noConversion"/>
  </si>
  <si>
    <t>차량용 엔진오일</t>
    <phoneticPr fontId="2" type="noConversion"/>
  </si>
  <si>
    <t>비석면 운송부품</t>
    <phoneticPr fontId="2" type="noConversion"/>
  </si>
  <si>
    <t>기타 차량용품</t>
    <phoneticPr fontId="2" type="noConversion"/>
  </si>
  <si>
    <t>차량/운반</t>
    <phoneticPr fontId="2" type="noConversion"/>
  </si>
  <si>
    <t>굴삭기, 노면절단기, 로우더, 제설기, 착암기, 콜드플레이너</t>
    <phoneticPr fontId="2" type="noConversion"/>
  </si>
  <si>
    <t>부동액</t>
    <phoneticPr fontId="2" type="noConversion"/>
  </si>
  <si>
    <t>개인용 운송기구</t>
    <phoneticPr fontId="2" type="noConversion"/>
  </si>
  <si>
    <t>승용차또는소형트럭용타이어, 자동차용타이어튜브, 중형트럭용타이어</t>
    <phoneticPr fontId="2" type="noConversion"/>
  </si>
  <si>
    <t>가솔린엔진오일, 디젤엔진오일, 수상내연기관2싸이클엔진오일, 이륜자동차용2싸이클엔진오일</t>
    <phoneticPr fontId="2" type="noConversion"/>
  </si>
  <si>
    <t>드럼브레이크, 드럼브레이크슈, 디스크브레이크, 자동차용브레이크라이닝</t>
    <phoneticPr fontId="2" type="noConversion"/>
  </si>
  <si>
    <t>고무범퍼, 시트, 엔진용공기여과용엘리먼트, 자동차범퍼커버</t>
    <phoneticPr fontId="2" type="noConversion"/>
  </si>
  <si>
    <t>가로등</t>
    <phoneticPr fontId="2" type="noConversion"/>
  </si>
  <si>
    <t>등기구</t>
    <phoneticPr fontId="2" type="noConversion"/>
  </si>
  <si>
    <t>램프용안정기</t>
    <phoneticPr fontId="2" type="noConversion"/>
  </si>
  <si>
    <t>형광램프</t>
    <phoneticPr fontId="2" type="noConversion"/>
  </si>
  <si>
    <t>축전지</t>
    <phoneticPr fontId="2" type="noConversion"/>
  </si>
  <si>
    <t>전선케이블</t>
    <phoneticPr fontId="2" type="noConversion"/>
  </si>
  <si>
    <t>램프안정기</t>
    <phoneticPr fontId="2" type="noConversion"/>
  </si>
  <si>
    <t>발전장치</t>
    <phoneticPr fontId="2" type="noConversion"/>
  </si>
  <si>
    <t>기타전기자재</t>
    <phoneticPr fontId="2" type="noConversion"/>
  </si>
  <si>
    <t>전기/시험/계측</t>
    <phoneticPr fontId="2" type="noConversion"/>
  </si>
  <si>
    <t>거주로조명설비, 경관조명, 다운라이트설비, 도로조명설비, 위험지특수조명설비, 천장조명설비, 투광조명</t>
    <phoneticPr fontId="2" type="noConversion"/>
  </si>
  <si>
    <t>나트륨램프용안정기, 메탈할라이드램프용안정기, 안정기내장형램프, 형광램프용안정기</t>
    <phoneticPr fontId="2" type="noConversion"/>
  </si>
  <si>
    <t>LED램프, 콤팩트형광램프, 형광램프</t>
    <phoneticPr fontId="2" type="noConversion"/>
  </si>
  <si>
    <t>니켈수소축전지, 니켈카드뮴축전지, 리튬전지, 연산축전지, 태양전지 이용제품</t>
    <phoneticPr fontId="2" type="noConversion"/>
  </si>
  <si>
    <t>전선·케이블, 플러그</t>
    <phoneticPr fontId="2" type="noConversion"/>
  </si>
  <si>
    <t>루프코일, 전자제품및부품설치, 절연테이프, 케이블보호관</t>
    <phoneticPr fontId="2" type="noConversion"/>
  </si>
  <si>
    <t>정수용품</t>
    <phoneticPr fontId="2" type="noConversion"/>
  </si>
  <si>
    <t>가스보일러</t>
    <phoneticPr fontId="2" type="noConversion"/>
  </si>
  <si>
    <t>샤워헤드 및 샤워기</t>
    <phoneticPr fontId="2" type="noConversion"/>
  </si>
  <si>
    <t>소변기</t>
    <phoneticPr fontId="2" type="noConversion"/>
  </si>
  <si>
    <t>수도계량기</t>
    <phoneticPr fontId="2" type="noConversion"/>
  </si>
  <si>
    <t>수도계량기 보호통</t>
    <phoneticPr fontId="2" type="noConversion"/>
  </si>
  <si>
    <t>수도꼭지 절수부속</t>
    <phoneticPr fontId="2" type="noConversion"/>
  </si>
  <si>
    <t>양변기용 부속</t>
    <phoneticPr fontId="2" type="noConversion"/>
  </si>
  <si>
    <t>절수형 수도꼭지</t>
    <phoneticPr fontId="2" type="noConversion"/>
  </si>
  <si>
    <t>절수형 양변기</t>
    <phoneticPr fontId="2" type="noConversion"/>
  </si>
  <si>
    <t>건설용 중장비</t>
    <phoneticPr fontId="2" type="noConversion"/>
  </si>
  <si>
    <t>산업용 세척기</t>
    <phoneticPr fontId="2" type="noConversion"/>
  </si>
  <si>
    <t>기타 기기</t>
    <phoneticPr fontId="2" type="noConversion"/>
  </si>
  <si>
    <t>냉온수기 및 정수용품</t>
    <phoneticPr fontId="2" type="noConversion"/>
  </si>
  <si>
    <t>보일러</t>
    <phoneticPr fontId="2" type="noConversion"/>
  </si>
  <si>
    <t>수도자재</t>
    <phoneticPr fontId="2" type="noConversion"/>
  </si>
  <si>
    <t>일반기계설비</t>
    <phoneticPr fontId="2" type="noConversion"/>
  </si>
  <si>
    <t>기계/설비</t>
    <phoneticPr fontId="2" type="noConversion"/>
  </si>
  <si>
    <t>냉온수기, 정수기, 정수용품</t>
    <phoneticPr fontId="2" type="noConversion"/>
  </si>
  <si>
    <t>가스보일러, 천연가스동력보일러</t>
    <phoneticPr fontId="2" type="noConversion"/>
  </si>
  <si>
    <t>샤워기, 욕조</t>
    <phoneticPr fontId="2" type="noConversion"/>
  </si>
  <si>
    <t>수도미터(건식), 수도미터(복갑습식), 역류방지형수도미터</t>
    <phoneticPr fontId="2" type="noConversion"/>
  </si>
  <si>
    <t>수도계량기보호통, 제수변보호통</t>
    <phoneticPr fontId="2" type="noConversion"/>
  </si>
  <si>
    <t>수세밸브, 플로우트밸브</t>
    <phoneticPr fontId="2" type="noConversion"/>
  </si>
  <si>
    <t>비데, 절수형 양변기</t>
    <phoneticPr fontId="2" type="noConversion"/>
  </si>
  <si>
    <t>굴삭기</t>
    <phoneticPr fontId="2" type="noConversion"/>
  </si>
  <si>
    <t>설비 및 부품세척기</t>
    <phoneticPr fontId="2" type="noConversion"/>
  </si>
  <si>
    <t>그리스트랩, 난반용 자동온도 조절장치, 수위측정기, 재활용품자동회수기, 차량부품세척지, 채수병, 프로브</t>
    <phoneticPr fontId="2" type="noConversion"/>
  </si>
  <si>
    <t>가로수 보호판 및 지주대</t>
    <phoneticPr fontId="2" type="noConversion"/>
  </si>
  <si>
    <t>건설용 방수재</t>
    <phoneticPr fontId="2" type="noConversion"/>
  </si>
  <si>
    <t>경계석</t>
    <phoneticPr fontId="2" type="noConversion"/>
  </si>
  <si>
    <t>골재</t>
    <phoneticPr fontId="2" type="noConversion"/>
  </si>
  <si>
    <t>동합금 제품</t>
    <phoneticPr fontId="2" type="noConversion"/>
  </si>
  <si>
    <t>레미콘</t>
    <phoneticPr fontId="2" type="noConversion"/>
  </si>
  <si>
    <t>벽 및 천장 마감재</t>
    <phoneticPr fontId="2" type="noConversion"/>
  </si>
  <si>
    <t>고무바닥재</t>
    <phoneticPr fontId="2" type="noConversion"/>
  </si>
  <si>
    <t>바닥장식재</t>
    <phoneticPr fontId="2" type="noConversion"/>
  </si>
  <si>
    <t>배수조</t>
    <phoneticPr fontId="2" type="noConversion"/>
  </si>
  <si>
    <t>오수받이</t>
    <phoneticPr fontId="2" type="noConversion"/>
  </si>
  <si>
    <t>벽돌</t>
    <phoneticPr fontId="2" type="noConversion"/>
  </si>
  <si>
    <t>벽지</t>
    <phoneticPr fontId="2" type="noConversion"/>
  </si>
  <si>
    <t>보온단열재 및 흡음재</t>
    <phoneticPr fontId="2" type="noConversion"/>
  </si>
  <si>
    <t>보도블록</t>
    <phoneticPr fontId="2" type="noConversion"/>
  </si>
  <si>
    <t>호안블록</t>
    <phoneticPr fontId="2" type="noConversion"/>
  </si>
  <si>
    <t>기타 블록</t>
    <phoneticPr fontId="2" type="noConversion"/>
  </si>
  <si>
    <t>고로슬래그시멘트</t>
    <phoneticPr fontId="2" type="noConversion"/>
  </si>
  <si>
    <t>아스콘</t>
    <phoneticPr fontId="2" type="noConversion"/>
  </si>
  <si>
    <t>열연강팜/후한</t>
    <phoneticPr fontId="2" type="noConversion"/>
  </si>
  <si>
    <t>울타리 및 휀스</t>
    <phoneticPr fontId="2" type="noConversion"/>
  </si>
  <si>
    <t>배수관</t>
    <phoneticPr fontId="2" type="noConversion"/>
  </si>
  <si>
    <t>접착제</t>
    <phoneticPr fontId="2" type="noConversion"/>
  </si>
  <si>
    <t>조립식 바닥 난방시스템</t>
    <phoneticPr fontId="2" type="noConversion"/>
  </si>
  <si>
    <t>창호</t>
    <phoneticPr fontId="2" type="noConversion"/>
  </si>
  <si>
    <t>철근/형강</t>
    <phoneticPr fontId="2" type="noConversion"/>
  </si>
  <si>
    <t>타일</t>
    <phoneticPr fontId="2" type="noConversion"/>
  </si>
  <si>
    <t>투수 콘크리트</t>
    <phoneticPr fontId="2" type="noConversion"/>
  </si>
  <si>
    <t>페인트</t>
    <phoneticPr fontId="2" type="noConversion"/>
  </si>
  <si>
    <t>구조용 바닥재 및 거푸집</t>
    <phoneticPr fontId="2" type="noConversion"/>
  </si>
  <si>
    <t>기타 토목건축자재</t>
    <phoneticPr fontId="2" type="noConversion"/>
  </si>
  <si>
    <t>가로수 보호판</t>
    <phoneticPr fontId="2" type="noConversion"/>
  </si>
  <si>
    <t>동합금</t>
    <phoneticPr fontId="2" type="noConversion"/>
  </si>
  <si>
    <t>마감재</t>
    <phoneticPr fontId="2" type="noConversion"/>
  </si>
  <si>
    <t>바닥재</t>
    <phoneticPr fontId="2" type="noConversion"/>
  </si>
  <si>
    <t>배수조 및 오수받이</t>
    <phoneticPr fontId="2" type="noConversion"/>
  </si>
  <si>
    <t>보돈단열재 및 흡음재</t>
    <phoneticPr fontId="2" type="noConversion"/>
  </si>
  <si>
    <t>블록</t>
    <phoneticPr fontId="2" type="noConversion"/>
  </si>
  <si>
    <t>시멘트</t>
    <phoneticPr fontId="2" type="noConversion"/>
  </si>
  <si>
    <t>열연강판/후판</t>
    <phoneticPr fontId="2" type="noConversion"/>
  </si>
  <si>
    <t>일반 피복관</t>
    <phoneticPr fontId="2" type="noConversion"/>
  </si>
  <si>
    <t>투수콘</t>
    <phoneticPr fontId="2" type="noConversion"/>
  </si>
  <si>
    <t>기타 토목건축</t>
    <phoneticPr fontId="2" type="noConversion"/>
  </si>
  <si>
    <t>토목/건축</t>
    <phoneticPr fontId="2" type="noConversion"/>
  </si>
  <si>
    <t>가로수보호판, 수목보호지주대</t>
    <phoneticPr fontId="2" type="noConversion"/>
  </si>
  <si>
    <t>도막방수재, 발수방수제, 방수혼화제, 배수제, 기타방수재</t>
    <phoneticPr fontId="2" type="noConversion"/>
  </si>
  <si>
    <t>도로경계블록</t>
    <phoneticPr fontId="2" type="noConversion"/>
  </si>
  <si>
    <t>순환골재, 혼합골재</t>
    <phoneticPr fontId="2" type="noConversion"/>
  </si>
  <si>
    <t>단련용 동합금, 동합금제품</t>
    <phoneticPr fontId="2" type="noConversion"/>
  </si>
  <si>
    <t>레디믹스트콘크리트</t>
    <phoneticPr fontId="2" type="noConversion"/>
  </si>
  <si>
    <t>벽 및 천장용 흡음재, 벽판재, 벽패널, 석고보드, 외벽단열마감재, 외벽패널, 지붕재료, 천장재, 인테리어 몰딩</t>
    <phoneticPr fontId="2" type="noConversion"/>
  </si>
  <si>
    <t>실내고무바닥재, 탄성포장재</t>
    <phoneticPr fontId="2" type="noConversion"/>
  </si>
  <si>
    <t>목제 바닥판, 비닐바닥재, 석재 및 타일 바닥재, 실내바닥재, 옥외바닥재, 이중바닥재</t>
  </si>
  <si>
    <t>맨홀뚜껑, 맨홀보조물, 오·우수받이, 콘크리트 맨홀블록</t>
    <phoneticPr fontId="2" type="noConversion"/>
  </si>
  <si>
    <t>오수분리벽, 이동식화장실</t>
    <phoneticPr fontId="2" type="noConversion"/>
  </si>
  <si>
    <t>세라믹벽돌, 점토벽돌, 콘크리트벽돌</t>
    <phoneticPr fontId="2" type="noConversion"/>
  </si>
  <si>
    <t>고무발포단열재, 관보온재, 기포단열재, 발포폴리스티렌단열재, 섬유단열재, 압출폴리스티렌단열재, 특수단열재</t>
    <phoneticPr fontId="2" type="noConversion"/>
  </si>
  <si>
    <t>고무블록, 도로경계블록, 보차도블록, 슬래그가공 블록, 식생블록, 옹벽블록, 재생 석재 블록, 콘크리트 블록, 특수블록, 호안블록</t>
    <phoneticPr fontId="2" type="noConversion"/>
  </si>
  <si>
    <t>옹벽블록</t>
    <phoneticPr fontId="2" type="noConversion"/>
  </si>
  <si>
    <t>방호블록, 유리블록, 조립식철근콘트리트암거블록, 콘크리트 블록</t>
    <phoneticPr fontId="2" type="noConversion"/>
  </si>
  <si>
    <t>슬래그 및 재, 시멘트</t>
    <phoneticPr fontId="2" type="noConversion"/>
  </si>
  <si>
    <t>도로포장용보수재, 순환아스팔트콘크리트, 아스팔트개질제, 아스팔트콘크리트</t>
    <phoneticPr fontId="2" type="noConversion"/>
  </si>
  <si>
    <t>강판</t>
    <phoneticPr fontId="2" type="noConversion"/>
  </si>
  <si>
    <t>목재울타리, 우드 방음벽, 지주받침</t>
    <phoneticPr fontId="2" type="noConversion"/>
  </si>
  <si>
    <t>경질폴리염화비닐관, 경질폴리염화비닐이음관, 배수관, 파형강관이음관, 폴리에틸렌관, 피복강관</t>
    <phoneticPr fontId="2" type="noConversion"/>
  </si>
  <si>
    <t>건축시공용 접착제, 건축용 실링재, 목공용 접착제, 실리콘수지, 접착제</t>
    <phoneticPr fontId="2" type="noConversion"/>
  </si>
  <si>
    <t>바닥 난방 시스템</t>
    <phoneticPr fontId="2" type="noConversion"/>
  </si>
  <si>
    <t>금속창호, 목재 문세트, 합성수지 창호</t>
    <phoneticPr fontId="2" type="noConversion"/>
  </si>
  <si>
    <t>강빌레트, 철강빔, 철강채널, 철근 또는 강철봉</t>
    <phoneticPr fontId="2" type="noConversion"/>
  </si>
  <si>
    <t>석재타일 및 판석, 세타믹타일 및 판석, 콘크리트타일 및 판석</t>
    <phoneticPr fontId="2" type="noConversion"/>
  </si>
  <si>
    <t>D.Y.I용 페인트, 가열건조형페인트, 도장형 바닥재, 마킹페인트, 방수용 페인트, 수성 페인트, 시너, 아크릴 페인트, 오염방지 페인트, 특수페인트, 퍼티</t>
    <phoneticPr fontId="2" type="noConversion"/>
  </si>
  <si>
    <t>건설용 거푸집, 덱플레이트</t>
    <phoneticPr fontId="2" type="noConversion"/>
  </si>
  <si>
    <t>경량 혼합재, 계단식발판, 규조토, 금속기둥, 모르타르, 모서리보강재, 목재판재, 미끄럼방지포장재, 방부목재, 방수시트, 배관용진공차단기, 배수재, 배수판, 생분해성 토목섬유, 생석회, 석고보드, 인조잔디, 적층형 이동식 안전작업대, 조경석, 조경시설물, 조경용재, 철근콘크리트근가, 콘크리트 파일, 케이블격벽재, 콘크리트관, 토목용 부직포, 표면경화제, 프로파일, 합성목재</t>
    <phoneticPr fontId="2" type="noConversion"/>
  </si>
  <si>
    <t>표지판</t>
    <phoneticPr fontId="2" type="noConversion"/>
  </si>
  <si>
    <t>도로분리대 및 난간</t>
    <phoneticPr fontId="2" type="noConversion"/>
  </si>
  <si>
    <t>방음벽 및 방음판</t>
    <phoneticPr fontId="2" type="noConversion"/>
  </si>
  <si>
    <t>기타 도로용품</t>
    <phoneticPr fontId="2" type="noConversion"/>
  </si>
  <si>
    <t>교통표지판(도로안내표)</t>
    <phoneticPr fontId="2" type="noConversion"/>
  </si>
  <si>
    <t>흡음판</t>
    <phoneticPr fontId="2" type="noConversion"/>
  </si>
  <si>
    <t>도로용품</t>
    <phoneticPr fontId="2" type="noConversion"/>
  </si>
  <si>
    <t>도로시설/용품</t>
    <phoneticPr fontId="2" type="noConversion"/>
  </si>
  <si>
    <t>교통표지판, 안내판, 안전표지판, 전광판, 주소표지판</t>
    <phoneticPr fontId="2" type="noConversion"/>
  </si>
  <si>
    <t>교량난간, 도로안전분리대</t>
    <phoneticPr fontId="2" type="noConversion"/>
  </si>
  <si>
    <t>과속방지블럭, 도로안전표지드럼, 도로안전표지판지주, 도로표지병, 제설제, 제설함, 차선규제봉, 카스토퍼, 트래픽콘 또는 델리네이터</t>
    <phoneticPr fontId="2" type="noConversion"/>
  </si>
  <si>
    <t>식음료품/서비스/에너지</t>
    <phoneticPr fontId="2" type="noConversion"/>
  </si>
  <si>
    <t>식음료품</t>
    <phoneticPr fontId="2" type="noConversion"/>
  </si>
  <si>
    <t>서비스</t>
    <phoneticPr fontId="2" type="noConversion"/>
  </si>
  <si>
    <t>운송서비스</t>
    <phoneticPr fontId="2" type="noConversion"/>
  </si>
  <si>
    <t>에너지</t>
    <phoneticPr fontId="2" type="noConversion"/>
  </si>
  <si>
    <t>기타 서비스</t>
    <phoneticPr fontId="2" type="noConversion"/>
  </si>
  <si>
    <t>운송 서비스</t>
    <phoneticPr fontId="2" type="noConversion"/>
  </si>
  <si>
    <t>건제어패류, 두부류, 병포장 또는 보존처리된 주스, 비스킷 또는 쿠키, 샘물 또는 광천수, 설탕 또는 설탕대체사탕, 식용기름, 우유</t>
    <phoneticPr fontId="2" type="noConversion"/>
  </si>
  <si>
    <t>자동차 보험, 숙박서비스, 자동차 임대서비스</t>
    <phoneticPr fontId="2" type="noConversion"/>
  </si>
  <si>
    <t>철도운송서비스, 항동운송서비스</t>
    <phoneticPr fontId="2" type="noConversion"/>
  </si>
  <si>
    <t>열 및 전기에너지, 전기에너지</t>
    <phoneticPr fontId="2" type="noConversion"/>
  </si>
  <si>
    <t>사료</t>
    <phoneticPr fontId="2" type="noConversion"/>
  </si>
  <si>
    <t>육묘상자</t>
    <phoneticPr fontId="2" type="noConversion"/>
  </si>
  <si>
    <t>인공어초 및 부자</t>
    <phoneticPr fontId="2" type="noConversion"/>
  </si>
  <si>
    <t>토양개량제</t>
    <phoneticPr fontId="2" type="noConversion"/>
  </si>
  <si>
    <t>기타</t>
    <phoneticPr fontId="2" type="noConversion"/>
  </si>
  <si>
    <t>원부자재/기타</t>
    <phoneticPr fontId="2" type="noConversion"/>
  </si>
  <si>
    <t>단미사료</t>
    <phoneticPr fontId="2" type="noConversion"/>
  </si>
  <si>
    <t>부자, 인공어초</t>
    <phoneticPr fontId="2" type="noConversion"/>
  </si>
  <si>
    <t>유기질비료, 토양개량제, 토양안정제, 퇴비또는조분석</t>
    <phoneticPr fontId="2" type="noConversion"/>
  </si>
  <si>
    <t>골판지용라이너, 바닥매트, 봉투 및 용기 원료, 섬유, 섬유판, 스마트카드, 액자, 연마재, 요소수지, 인조피혁, 재생고무, 재충전 연료용기, 직물·편물 원단, 차량용 여과필터, 코팅천</t>
    <phoneticPr fontId="2" type="noConversion"/>
  </si>
  <si>
    <t>2022년 녹색제품 구매계획 등록 표준양식</t>
    <phoneticPr fontId="3" type="noConversion"/>
  </si>
  <si>
    <t>(단위 : 원)</t>
    <phoneticPr fontId="2" type="noConversion"/>
  </si>
  <si>
    <t>부산국제교류재단</t>
    <phoneticPr fontId="2" type="noConversion"/>
  </si>
  <si>
    <t>경영기획팀</t>
    <phoneticPr fontId="2" type="noConversion"/>
  </si>
  <si>
    <t>김은지 주임</t>
    <phoneticPr fontId="2" type="noConversion"/>
  </si>
  <si>
    <t>051-711-6813</t>
    <phoneticPr fontId="2" type="noConversion"/>
  </si>
  <si>
    <t>051-711-6826</t>
    <phoneticPr fontId="2" type="noConversion"/>
  </si>
  <si>
    <t>sally4628@bfic.kr</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</si>
</sst>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Red]\(#,##0.00\)"/>
    <numFmt numFmtId="177" formatCode="#,##0_);[Red]\(#,##0\)"/>
    <numFmt numFmtId="178" formatCode="0.0_);[Red]\(0.0\)"/>
    <numFmt numFmtId="179" formatCode="#,##0_ ;[Red]\-#,##0\ "/>
  </numFmts>
  <fonts count="19" x14ac:knownFonts="1">
    <font>
      <sz val="10"/>
      <name val="돋움체"/>
      <family val="3"/>
      <charset val="129"/>
    </font>
    <font>
      <u/>
      <sz val="10"/>
      <color indexed="12"/>
      <name val="돋움체"/>
      <family val="3"/>
      <charset val="129"/>
    </font>
    <font>
      <sz val="8"/>
      <name val="돋움체"/>
      <family val="3"/>
      <charset val="129"/>
    </font>
    <font>
      <sz val="8"/>
      <name val="돋움"/>
      <family val="3"/>
      <charset val="129"/>
    </font>
    <font>
      <sz val="10"/>
      <name val="돋움"/>
      <family val="3"/>
      <charset val="129"/>
    </font>
    <font>
      <sz val="28"/>
      <name val="HY견고딕"/>
      <family val="1"/>
      <charset val="129"/>
    </font>
    <font>
      <sz val="11"/>
      <name val="굴림"/>
      <family val="3"/>
      <charset val="129"/>
    </font>
    <font>
      <sz val="10"/>
      <name val="굴림"/>
      <family val="3"/>
      <charset val="129"/>
    </font>
    <font>
      <b/>
      <sz val="10"/>
      <name val="돋움"/>
      <family val="3"/>
      <charset val="129"/>
    </font>
    <font>
      <u/>
      <sz val="10"/>
      <name val="돋움"/>
      <family val="3"/>
      <charset val="129"/>
    </font>
    <font>
      <sz val="8"/>
      <name val="굴림"/>
      <family val="3"/>
      <charset val="129"/>
    </font>
    <font>
      <sz val="10"/>
      <color indexed="8"/>
      <name val="돋움"/>
      <family val="3"/>
      <charset val="129"/>
    </font>
    <font>
      <b/>
      <sz val="11"/>
      <name val="돋움"/>
      <family val="3"/>
      <charset val="129"/>
    </font>
    <font>
      <sz val="10"/>
      <color indexed="8"/>
      <name val="Arial"/>
      <family val="2"/>
    </font>
    <font>
      <b/>
      <sz val="11"/>
      <color indexed="10"/>
      <name val="돋움"/>
      <family val="3"/>
      <charset val="129"/>
    </font>
    <font>
      <b/>
      <sz val="10"/>
      <color indexed="10"/>
      <name val="돋움"/>
      <family val="3"/>
      <charset val="129"/>
    </font>
    <font>
      <b/>
      <sz val="10"/>
      <color indexed="30"/>
      <name val="돋움"/>
      <family val="3"/>
      <charset val="129"/>
    </font>
    <font>
      <b/>
      <sz val="16"/>
      <color rgb="FF4500F0"/>
      <name val="돋움"/>
      <family val="3"/>
      <charset val="129"/>
    </font>
    <font>
      <b/>
      <sz val="10"/>
      <color rgb="FFFF0000"/>
      <name val="돋움"/>
      <family val="3"/>
      <charset val="129"/>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36">
    <xf numFmtId="0" fontId="0" fillId="0" borderId="0" xfId="0"/>
    <xf numFmtId="0" fontId="6" fillId="0" borderId="0" xfId="0" applyFont="1"/>
    <xf numFmtId="0" fontId="7" fillId="0" borderId="0" xfId="0" applyFont="1"/>
    <xf numFmtId="0" fontId="7" fillId="0" borderId="0" xfId="0" applyFont="1" applyFill="1"/>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 fillId="2" borderId="3" xfId="0" applyFont="1" applyFill="1" applyBorder="1" applyAlignment="1" applyProtection="1">
      <alignment horizontal="center" vertical="center"/>
      <protection locked="0"/>
    </xf>
    <xf numFmtId="0" fontId="9" fillId="2" borderId="4" xfId="1" applyFont="1" applyFill="1" applyBorder="1" applyAlignment="1" applyProtection="1">
      <alignment horizontal="center"/>
      <protection locked="0"/>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49" fontId="6" fillId="0" borderId="0" xfId="0" applyNumberFormat="1" applyFont="1"/>
    <xf numFmtId="49" fontId="7" fillId="0" borderId="0" xfId="0" applyNumberFormat="1" applyFont="1"/>
    <xf numFmtId="49" fontId="13" fillId="0" borderId="0" xfId="0" applyNumberFormat="1" applyFont="1"/>
    <xf numFmtId="0" fontId="7" fillId="0" borderId="0" xfId="0" applyFont="1" applyAlignment="1">
      <alignment vertical="top" wrapText="1"/>
    </xf>
    <xf numFmtId="0" fontId="6" fillId="0" borderId="0" xfId="0" applyFont="1" applyAlignment="1">
      <alignment vertical="top" wrapText="1"/>
    </xf>
    <xf numFmtId="0" fontId="7" fillId="0" borderId="0" xfId="0" applyFont="1" applyFill="1" applyAlignment="1">
      <alignment vertical="top" wrapText="1"/>
    </xf>
    <xf numFmtId="179" fontId="4" fillId="2" borderId="2" xfId="0" applyNumberFormat="1" applyFont="1" applyFill="1" applyBorder="1" applyAlignment="1" applyProtection="1">
      <alignment horizontal="right" vertical="center"/>
      <protection locked="0"/>
    </xf>
    <xf numFmtId="179" fontId="4" fillId="2" borderId="1" xfId="0" applyNumberFormat="1" applyFont="1" applyFill="1" applyBorder="1" applyAlignment="1" applyProtection="1">
      <alignment horizontal="right" vertical="center"/>
      <protection locked="0"/>
    </xf>
    <xf numFmtId="179" fontId="4" fillId="2" borderId="3" xfId="0" applyNumberFormat="1" applyFont="1" applyFill="1" applyBorder="1" applyAlignment="1" applyProtection="1">
      <alignment horizontal="right" vertical="center"/>
      <protection locked="0"/>
    </xf>
    <xf numFmtId="179" fontId="4" fillId="2" borderId="5" xfId="0" applyNumberFormat="1" applyFont="1" applyFill="1" applyBorder="1" applyAlignment="1" applyProtection="1">
      <alignment horizontal="right" vertical="center"/>
      <protection locked="0"/>
    </xf>
    <xf numFmtId="0" fontId="4" fillId="0" borderId="0" xfId="0" applyFont="1" applyProtection="1">
      <protection hidden="1"/>
    </xf>
    <xf numFmtId="0" fontId="12" fillId="3" borderId="6" xfId="0" applyFont="1" applyFill="1" applyBorder="1" applyAlignment="1" applyProtection="1">
      <alignment vertical="center"/>
      <protection hidden="1"/>
    </xf>
    <xf numFmtId="0" fontId="12" fillId="0" borderId="5" xfId="0" applyFont="1" applyBorder="1" applyAlignment="1" applyProtection="1">
      <alignment horizontal="center" vertical="center"/>
      <protection hidden="1"/>
    </xf>
    <xf numFmtId="0" fontId="12" fillId="0" borderId="7" xfId="0" applyFont="1" applyBorder="1" applyAlignment="1" applyProtection="1">
      <alignment horizontal="center" vertical="center"/>
      <protection hidden="1"/>
    </xf>
    <xf numFmtId="0" fontId="4" fillId="0" borderId="0" xfId="0" applyFont="1" applyFill="1" applyProtection="1">
      <protection hidden="1"/>
    </xf>
    <xf numFmtId="0" fontId="4" fillId="0" borderId="0" xfId="0" applyFont="1" applyFill="1" applyAlignment="1" applyProtection="1">
      <alignment horizontal="center"/>
      <protection hidden="1"/>
    </xf>
    <xf numFmtId="0" fontId="8"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0" xfId="0" applyFont="1" applyAlignment="1" applyProtection="1">
      <alignment horizontal="right" vertical="top"/>
      <protection hidden="1"/>
    </xf>
    <xf numFmtId="0" fontId="8" fillId="3" borderId="8" xfId="0" applyFont="1" applyFill="1" applyBorder="1" applyAlignment="1" applyProtection="1">
      <alignment horizontal="center" vertical="center"/>
      <protection hidden="1"/>
    </xf>
    <xf numFmtId="176" fontId="8" fillId="4" borderId="8" xfId="0" applyNumberFormat="1" applyFont="1" applyFill="1" applyBorder="1" applyAlignment="1" applyProtection="1">
      <alignment horizontal="center" vertical="center"/>
      <protection hidden="1"/>
    </xf>
    <xf numFmtId="176" fontId="8" fillId="4" borderId="8" xfId="0" applyNumberFormat="1" applyFont="1" applyFill="1" applyBorder="1" applyAlignment="1" applyProtection="1">
      <alignment horizontal="center" vertical="center" wrapText="1"/>
      <protection hidden="1"/>
    </xf>
    <xf numFmtId="176" fontId="8" fillId="3" borderId="8" xfId="0" applyNumberFormat="1" applyFont="1" applyFill="1" applyBorder="1" applyAlignment="1" applyProtection="1">
      <alignment horizontal="center" vertical="center"/>
      <protection hidden="1"/>
    </xf>
    <xf numFmtId="176" fontId="8" fillId="3" borderId="8" xfId="0" applyNumberFormat="1" applyFont="1" applyFill="1" applyBorder="1" applyAlignment="1" applyProtection="1">
      <alignment horizontal="center" vertical="center" wrapText="1"/>
      <protection hidden="1"/>
    </xf>
    <xf numFmtId="0" fontId="11" fillId="0" borderId="5" xfId="0" applyFont="1" applyFill="1" applyBorder="1" applyAlignment="1" applyProtection="1">
      <alignment horizontal="center" vertical="center" wrapText="1"/>
      <protection hidden="1"/>
    </xf>
    <xf numFmtId="0" fontId="11" fillId="0" borderId="2" xfId="0" applyFont="1" applyFill="1" applyBorder="1" applyAlignment="1" applyProtection="1">
      <alignment horizontal="center" vertical="center" wrapText="1"/>
      <protection hidden="1"/>
    </xf>
    <xf numFmtId="0" fontId="11" fillId="0" borderId="8"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protection hidden="1"/>
    </xf>
    <xf numFmtId="177" fontId="4" fillId="0" borderId="9" xfId="0" applyNumberFormat="1" applyFont="1" applyBorder="1" applyAlignment="1" applyProtection="1">
      <alignment vertical="center"/>
      <protection hidden="1"/>
    </xf>
    <xf numFmtId="178" fontId="4" fillId="0" borderId="2" xfId="0" applyNumberFormat="1" applyFont="1" applyFill="1" applyBorder="1" applyAlignment="1" applyProtection="1">
      <alignment horizontal="center" vertical="center"/>
      <protection hidden="1"/>
    </xf>
    <xf numFmtId="177" fontId="4" fillId="0" borderId="5" xfId="0" applyNumberFormat="1" applyFont="1" applyFill="1" applyBorder="1" applyAlignment="1" applyProtection="1">
      <alignment horizontal="right" vertical="center"/>
      <protection hidden="1"/>
    </xf>
    <xf numFmtId="178" fontId="4" fillId="0" borderId="5" xfId="0" applyNumberFormat="1" applyFont="1" applyFill="1" applyBorder="1" applyAlignment="1" applyProtection="1">
      <alignment horizontal="center" vertical="center"/>
      <protection hidden="1"/>
    </xf>
    <xf numFmtId="177" fontId="4" fillId="0" borderId="2" xfId="0" applyNumberFormat="1" applyFont="1" applyFill="1" applyBorder="1" applyAlignment="1" applyProtection="1">
      <alignment horizontal="right" vertical="center"/>
      <protection hidden="1"/>
    </xf>
    <xf numFmtId="177" fontId="4" fillId="0" borderId="3" xfId="0" applyNumberFormat="1" applyFont="1" applyFill="1" applyBorder="1" applyAlignment="1" applyProtection="1">
      <alignment horizontal="right" vertical="center"/>
      <protection hidden="1"/>
    </xf>
    <xf numFmtId="178" fontId="4" fillId="0" borderId="9" xfId="0" applyNumberFormat="1" applyFont="1" applyFill="1" applyBorder="1" applyAlignment="1" applyProtection="1">
      <alignment horizontal="center" vertical="center"/>
      <protection hidden="1"/>
    </xf>
    <xf numFmtId="177" fontId="4" fillId="0" borderId="1" xfId="0" applyNumberFormat="1" applyFont="1" applyFill="1" applyBorder="1" applyAlignment="1" applyProtection="1">
      <alignment horizontal="right" vertical="center"/>
      <protection hidden="1"/>
    </xf>
    <xf numFmtId="178" fontId="4" fillId="0" borderId="1" xfId="0" applyNumberFormat="1" applyFont="1" applyFill="1" applyBorder="1" applyAlignment="1" applyProtection="1">
      <alignment horizontal="center" vertical="center"/>
      <protection hidden="1"/>
    </xf>
    <xf numFmtId="178" fontId="4" fillId="0" borderId="3" xfId="0" applyNumberFormat="1" applyFont="1" applyFill="1" applyBorder="1" applyAlignment="1" applyProtection="1">
      <alignment horizontal="center" vertical="center"/>
      <protection hidden="1"/>
    </xf>
    <xf numFmtId="177" fontId="4" fillId="0" borderId="10" xfId="0" applyNumberFormat="1" applyFont="1" applyBorder="1" applyAlignment="1" applyProtection="1">
      <alignment vertical="center"/>
      <protection hidden="1"/>
    </xf>
    <xf numFmtId="178" fontId="4" fillId="0" borderId="10" xfId="0" applyNumberFormat="1" applyFont="1" applyFill="1" applyBorder="1" applyAlignment="1" applyProtection="1">
      <alignment horizontal="center" vertical="center"/>
      <protection hidden="1"/>
    </xf>
    <xf numFmtId="0" fontId="4" fillId="0" borderId="11" xfId="0" applyFont="1" applyBorder="1" applyProtection="1">
      <protection hidden="1"/>
    </xf>
    <xf numFmtId="0" fontId="8" fillId="3" borderId="7" xfId="0" applyFont="1" applyFill="1" applyBorder="1" applyAlignment="1" applyProtection="1">
      <alignment horizontal="center" vertical="center"/>
      <protection hidden="1"/>
    </xf>
    <xf numFmtId="0" fontId="4" fillId="0" borderId="12" xfId="0" applyFont="1" applyBorder="1" applyProtection="1">
      <protection hidden="1"/>
    </xf>
    <xf numFmtId="0" fontId="4" fillId="0" borderId="0" xfId="0" applyFont="1" applyBorder="1" applyProtection="1">
      <protection hidden="1"/>
    </xf>
    <xf numFmtId="0" fontId="4" fillId="0" borderId="13" xfId="0" applyFont="1" applyBorder="1" applyProtection="1">
      <protection hidden="1"/>
    </xf>
    <xf numFmtId="0" fontId="4" fillId="0" borderId="5"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3"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178" fontId="4" fillId="0" borderId="7" xfId="0" applyNumberFormat="1" applyFont="1" applyFill="1" applyBorder="1" applyAlignment="1" applyProtection="1">
      <alignment horizontal="left" vertical="center" wrapText="1"/>
      <protection hidden="1"/>
    </xf>
    <xf numFmtId="178" fontId="4" fillId="0" borderId="15" xfId="0" applyNumberFormat="1" applyFont="1" applyFill="1" applyBorder="1" applyAlignment="1" applyProtection="1">
      <alignment horizontal="left" vertical="center" wrapText="1"/>
      <protection hidden="1"/>
    </xf>
    <xf numFmtId="178" fontId="4" fillId="0" borderId="16" xfId="0" applyNumberFormat="1" applyFont="1" applyFill="1" applyBorder="1" applyAlignment="1" applyProtection="1">
      <alignment horizontal="left" vertical="center" wrapText="1"/>
      <protection hidden="1"/>
    </xf>
    <xf numFmtId="178" fontId="4" fillId="0" borderId="17" xfId="0" applyNumberFormat="1" applyFont="1" applyFill="1" applyBorder="1" applyAlignment="1" applyProtection="1">
      <alignment horizontal="left" vertical="center" wrapText="1"/>
      <protection hidden="1"/>
    </xf>
    <xf numFmtId="178" fontId="4" fillId="0" borderId="18" xfId="0" applyNumberFormat="1" applyFont="1" applyFill="1" applyBorder="1" applyAlignment="1" applyProtection="1">
      <alignment horizontal="left" vertical="center" wrapText="1"/>
      <protection hidden="1"/>
    </xf>
    <xf numFmtId="178" fontId="4" fillId="0" borderId="4" xfId="0" applyNumberFormat="1" applyFont="1" applyFill="1" applyBorder="1" applyAlignment="1" applyProtection="1">
      <alignment horizontal="left" vertical="center" wrapText="1"/>
      <protection hidden="1"/>
    </xf>
    <xf numFmtId="0" fontId="4" fillId="0" borderId="1" xfId="0" applyFont="1" applyFill="1" applyBorder="1" applyAlignment="1" applyProtection="1">
      <alignment horizontal="center" vertical="center" wrapText="1"/>
      <protection hidden="1"/>
    </xf>
    <xf numFmtId="0" fontId="4" fillId="0" borderId="3" xfId="0" applyFont="1" applyFill="1" applyBorder="1" applyAlignment="1" applyProtection="1">
      <alignment horizontal="center" vertical="center" wrapText="1"/>
      <protection hidden="1"/>
    </xf>
    <xf numFmtId="0" fontId="4" fillId="0" borderId="19"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 fillId="0" borderId="21"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protection hidden="1"/>
    </xf>
    <xf numFmtId="0" fontId="4" fillId="0" borderId="9"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0" borderId="22" xfId="0" applyFont="1" applyFill="1" applyBorder="1" applyAlignment="1" applyProtection="1">
      <alignment horizontal="center" vertical="center" wrapText="1"/>
      <protection hidden="1"/>
    </xf>
    <xf numFmtId="0" fontId="4" fillId="0" borderId="23" xfId="0" applyFont="1" applyFill="1" applyBorder="1" applyAlignment="1" applyProtection="1">
      <alignment horizontal="center" vertical="center" wrapText="1"/>
      <protection hidden="1"/>
    </xf>
    <xf numFmtId="0" fontId="4" fillId="0" borderId="24"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25" xfId="0" applyFont="1" applyFill="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0" fontId="14" fillId="0" borderId="26" xfId="0" applyFont="1" applyBorder="1" applyAlignment="1" applyProtection="1">
      <alignment horizontal="left" vertical="center" wrapText="1"/>
      <protection hidden="1"/>
    </xf>
    <xf numFmtId="0" fontId="14" fillId="0" borderId="27" xfId="0" applyFont="1" applyBorder="1" applyAlignment="1" applyProtection="1">
      <alignment horizontal="left" vertical="center" wrapText="1"/>
      <protection hidden="1"/>
    </xf>
    <xf numFmtId="0" fontId="14" fillId="0" borderId="28" xfId="0" applyFont="1" applyBorder="1" applyAlignment="1" applyProtection="1">
      <alignment horizontal="left" vertical="center" wrapText="1"/>
      <protection hidden="1"/>
    </xf>
    <xf numFmtId="0" fontId="8" fillId="3" borderId="29" xfId="0" applyFont="1" applyFill="1" applyBorder="1" applyAlignment="1" applyProtection="1">
      <alignment horizontal="center" vertical="center"/>
      <protection hidden="1"/>
    </xf>
    <xf numFmtId="0" fontId="8" fillId="3" borderId="16" xfId="0" applyFont="1" applyFill="1" applyBorder="1" applyAlignment="1" applyProtection="1">
      <alignment horizontal="center" vertical="center"/>
      <protection hidden="1"/>
    </xf>
    <xf numFmtId="176" fontId="8" fillId="3" borderId="30" xfId="0" applyNumberFormat="1" applyFont="1" applyFill="1" applyBorder="1" applyAlignment="1" applyProtection="1">
      <alignment horizontal="center" vertical="center" wrapText="1"/>
      <protection hidden="1"/>
    </xf>
    <xf numFmtId="176" fontId="8" fillId="3" borderId="31" xfId="0" applyNumberFormat="1" applyFont="1" applyFill="1" applyBorder="1" applyAlignment="1" applyProtection="1">
      <alignment horizontal="center" vertical="center" wrapText="1"/>
      <protection hidden="1"/>
    </xf>
    <xf numFmtId="0" fontId="4" fillId="0" borderId="21"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8" fillId="3" borderId="30" xfId="0" applyFont="1" applyFill="1" applyBorder="1" applyAlignment="1" applyProtection="1">
      <alignment horizontal="center" vertical="center"/>
      <protection hidden="1"/>
    </xf>
    <xf numFmtId="0" fontId="8" fillId="3" borderId="31" xfId="0" applyFont="1" applyFill="1" applyBorder="1" applyAlignment="1" applyProtection="1">
      <alignment horizontal="center" vertical="center"/>
      <protection hidden="1"/>
    </xf>
    <xf numFmtId="0" fontId="8" fillId="3" borderId="32" xfId="0" applyFont="1" applyFill="1" applyBorder="1" applyAlignment="1" applyProtection="1">
      <alignment horizontal="center" vertical="center"/>
      <protection hidden="1"/>
    </xf>
    <xf numFmtId="0" fontId="8" fillId="3" borderId="33" xfId="0" applyFont="1" applyFill="1" applyBorder="1" applyAlignment="1" applyProtection="1">
      <alignment horizontal="center" vertical="center"/>
      <protection hidden="1"/>
    </xf>
    <xf numFmtId="0" fontId="8" fillId="3" borderId="34" xfId="0" applyFont="1" applyFill="1" applyBorder="1" applyAlignment="1" applyProtection="1">
      <alignment horizontal="center" vertical="center"/>
      <protection hidden="1"/>
    </xf>
    <xf numFmtId="0" fontId="8" fillId="3" borderId="12"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8" fillId="3" borderId="35" xfId="0" applyFont="1" applyFill="1" applyBorder="1" applyAlignment="1" applyProtection="1">
      <alignment horizontal="center" vertical="center"/>
      <protection hidden="1"/>
    </xf>
    <xf numFmtId="0" fontId="8" fillId="3" borderId="26" xfId="0" applyFont="1" applyFill="1" applyBorder="1" applyAlignment="1" applyProtection="1">
      <alignment horizontal="center" vertical="center"/>
      <protection hidden="1"/>
    </xf>
    <xf numFmtId="0" fontId="8" fillId="3" borderId="27" xfId="0" applyFont="1" applyFill="1" applyBorder="1" applyAlignment="1" applyProtection="1">
      <alignment horizontal="center" vertical="center"/>
      <protection hidden="1"/>
    </xf>
    <xf numFmtId="0" fontId="8" fillId="3" borderId="36" xfId="0" applyFont="1" applyFill="1" applyBorder="1" applyAlignment="1" applyProtection="1">
      <alignment horizontal="center" vertical="center"/>
      <protection hidden="1"/>
    </xf>
    <xf numFmtId="176" fontId="8" fillId="3" borderId="5" xfId="0" applyNumberFormat="1" applyFont="1" applyFill="1" applyBorder="1" applyAlignment="1" applyProtection="1">
      <alignment horizontal="center" vertical="center" wrapText="1"/>
      <protection hidden="1"/>
    </xf>
    <xf numFmtId="0" fontId="8" fillId="3" borderId="37" xfId="0" applyFont="1" applyFill="1" applyBorder="1" applyAlignment="1" applyProtection="1">
      <alignment horizontal="center" vertical="center" wrapText="1"/>
      <protection hidden="1"/>
    </xf>
    <xf numFmtId="0" fontId="8" fillId="3" borderId="38" xfId="0" applyFont="1" applyFill="1" applyBorder="1" applyAlignment="1" applyProtection="1">
      <alignment horizontal="center" vertical="center"/>
      <protection hidden="1"/>
    </xf>
    <xf numFmtId="0" fontId="8" fillId="3" borderId="39" xfId="0" applyFont="1" applyFill="1" applyBorder="1" applyAlignment="1" applyProtection="1">
      <alignment horizontal="center" vertical="center"/>
      <protection hidden="1"/>
    </xf>
    <xf numFmtId="176" fontId="8" fillId="4" borderId="5" xfId="0" applyNumberFormat="1" applyFont="1" applyFill="1" applyBorder="1" applyAlignment="1" applyProtection="1">
      <alignment horizontal="center" vertical="center" wrapText="1"/>
      <protection hidden="1"/>
    </xf>
    <xf numFmtId="0" fontId="17" fillId="0" borderId="27" xfId="0" applyFont="1" applyBorder="1" applyAlignment="1" applyProtection="1">
      <alignment horizontal="right" vertical="top" wrapText="1"/>
      <protection hidden="1"/>
    </xf>
    <xf numFmtId="0" fontId="18" fillId="0" borderId="0" xfId="0" applyFont="1" applyAlignment="1" applyProtection="1">
      <alignment horizontal="left" vertical="center" wrapText="1"/>
      <protection hidden="1"/>
    </xf>
    <xf numFmtId="0" fontId="8" fillId="4" borderId="37" xfId="0" applyFont="1" applyFill="1" applyBorder="1" applyAlignment="1" applyProtection="1">
      <alignment horizontal="center" vertical="center" wrapText="1"/>
      <protection hidden="1"/>
    </xf>
    <xf numFmtId="0" fontId="8" fillId="4" borderId="38" xfId="0" applyFont="1" applyFill="1" applyBorder="1" applyAlignment="1" applyProtection="1">
      <alignment horizontal="center" vertical="center"/>
      <protection hidden="1"/>
    </xf>
    <xf numFmtId="0" fontId="8" fillId="4" borderId="39" xfId="0" applyFont="1" applyFill="1" applyBorder="1" applyAlignment="1" applyProtection="1">
      <alignment horizontal="center" vertical="center"/>
      <protection hidden="1"/>
    </xf>
    <xf numFmtId="0" fontId="1" fillId="2" borderId="40" xfId="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12" fillId="0" borderId="30" xfId="0" applyFont="1" applyBorder="1" applyAlignment="1" applyProtection="1">
      <alignment horizontal="center" vertical="center"/>
      <protection hidden="1"/>
    </xf>
    <xf numFmtId="0" fontId="12" fillId="0" borderId="43" xfId="0" applyFont="1" applyBorder="1" applyAlignment="1" applyProtection="1">
      <alignment horizontal="center" vertical="center"/>
      <protection hidden="1"/>
    </xf>
    <xf numFmtId="0" fontId="12" fillId="0" borderId="31" xfId="0" applyFont="1" applyBorder="1" applyAlignment="1" applyProtection="1">
      <alignment horizontal="center" vertical="center"/>
      <protection hidden="1"/>
    </xf>
    <xf numFmtId="0" fontId="18" fillId="3" borderId="37" xfId="0" applyFont="1" applyFill="1" applyBorder="1" applyAlignment="1" applyProtection="1">
      <alignment horizontal="center" vertical="center"/>
      <protection hidden="1"/>
    </xf>
    <xf numFmtId="0" fontId="18" fillId="3" borderId="38" xfId="0" applyFont="1" applyFill="1" applyBorder="1" applyAlignment="1" applyProtection="1">
      <alignment horizontal="center" vertical="center"/>
      <protection hidden="1"/>
    </xf>
    <xf numFmtId="0" fontId="18" fillId="3" borderId="39" xfId="0" applyFont="1" applyFill="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4" fillId="2" borderId="2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0" fillId="0" borderId="42" xfId="0" applyBorder="1"/>
    <xf numFmtId="0" fontId="12" fillId="0" borderId="22"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cellXfs>
  <cellStyles count="2">
    <cellStyle name="표준" xfId="0" builtinId="0"/>
    <cellStyle name="하이퍼링크"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7</xdr:row>
          <xdr:rowOff>123825</xdr:rowOff>
        </xdr:from>
        <xdr:to>
          <xdr:col>17</xdr:col>
          <xdr:colOff>1438275</xdr:colOff>
          <xdr:row>7</xdr:row>
          <xdr:rowOff>381000</xdr:rowOff>
        </xdr:to>
        <xdr:sp macro="" textlink="">
          <xdr:nvSpPr>
            <xdr:cNvPr id="4097" name="CommandButton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47625</xdr:rowOff>
        </xdr:from>
        <xdr:to>
          <xdr:col>17</xdr:col>
          <xdr:colOff>847725</xdr:colOff>
          <xdr:row>7</xdr:row>
          <xdr:rowOff>66675</xdr:rowOff>
        </xdr:to>
        <xdr:sp macro="" textlink="">
          <xdr:nvSpPr>
            <xdr:cNvPr id="4098" name="CommandButton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1.bin"/><Relationship Id="rId1" Type="http://schemas.openxmlformats.org/officeDocument/2006/relationships/hyperlink" Target="mailto:sally4628@bfic.kr"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K138"/>
  <sheetViews>
    <sheetView tabSelected="1" view="pageBreakPreview" topLeftCell="C2" zoomScaleSheetLayoutView="100" workbookViewId="0">
      <selection activeCell="K14" sqref="K14:L15"/>
    </sheetView>
  </sheetViews>
  <sheetFormatPr defaultRowHeight="13.5" x14ac:dyDescent="0.15"/>
  <cols>
    <col min="1" max="1" width="24.85546875" style="2" bestFit="1" customWidth="1"/>
    <col min="2" max="2" width="24" style="2" bestFit="1" customWidth="1"/>
    <col min="3" max="3" width="28.140625" style="2" customWidth="1"/>
    <col min="4" max="7" width="8.140625" style="2" customWidth="1"/>
    <col min="8" max="15" width="13.7109375" style="1" customWidth="1"/>
    <col min="16" max="17" width="7.7109375" style="1" customWidth="1"/>
    <col min="18" max="18" width="45.42578125" style="1" customWidth="1"/>
    <col min="19" max="19" width="33.7109375" style="14" customWidth="1"/>
    <col min="20" max="34" width="9.140625" style="1"/>
    <col min="35" max="37" width="9.140625" style="10" hidden="1" customWidth="1"/>
    <col min="38" max="16384" width="9.140625" style="1"/>
  </cols>
  <sheetData>
    <row r="1" spans="1:37" ht="42.75" customHeight="1" x14ac:dyDescent="0.15">
      <c r="A1" s="129" t="s">
        <v>615</v>
      </c>
      <c r="B1" s="129"/>
      <c r="C1" s="129"/>
      <c r="D1" s="129"/>
      <c r="E1" s="129"/>
      <c r="F1" s="129"/>
      <c r="G1" s="129"/>
      <c r="H1" s="129"/>
      <c r="I1" s="129"/>
      <c r="J1" s="129"/>
      <c r="K1" s="129"/>
      <c r="L1" s="129"/>
      <c r="M1" s="129"/>
      <c r="N1" s="129"/>
      <c r="O1" s="129"/>
      <c r="P1" s="129"/>
      <c r="Q1" s="129"/>
      <c r="R1" s="129"/>
    </row>
    <row r="2" spans="1:37" ht="18" customHeight="1" thickBot="1" x14ac:dyDescent="0.2">
      <c r="A2" s="20"/>
      <c r="B2" s="20"/>
      <c r="C2" s="20"/>
      <c r="D2" s="20"/>
      <c r="E2" s="20"/>
      <c r="F2" s="20"/>
      <c r="G2" s="20"/>
      <c r="H2" s="20"/>
      <c r="I2" s="20"/>
      <c r="J2" s="20"/>
      <c r="K2" s="20"/>
      <c r="L2" s="20"/>
      <c r="M2" s="20"/>
      <c r="N2" s="20"/>
      <c r="O2" s="20"/>
      <c r="P2" s="20"/>
      <c r="Q2" s="20"/>
      <c r="R2" s="20"/>
    </row>
    <row r="3" spans="1:37" ht="24" customHeight="1" thickBot="1" x14ac:dyDescent="0.2">
      <c r="A3" s="21" t="s">
        <v>11</v>
      </c>
      <c r="B3" s="20"/>
      <c r="C3" s="20"/>
      <c r="D3" s="20"/>
      <c r="E3" s="20"/>
      <c r="F3" s="20"/>
      <c r="G3" s="20"/>
      <c r="H3" s="20"/>
      <c r="I3" s="20"/>
      <c r="J3" s="20"/>
      <c r="K3" s="20"/>
      <c r="L3" s="20"/>
      <c r="M3" s="20"/>
      <c r="N3" s="20"/>
      <c r="O3" s="20"/>
      <c r="P3" s="20"/>
      <c r="Q3" s="20"/>
      <c r="R3" s="20"/>
    </row>
    <row r="4" spans="1:37" ht="22.5" customHeight="1" x14ac:dyDescent="0.15">
      <c r="A4" s="134" t="s">
        <v>13</v>
      </c>
      <c r="B4" s="135"/>
      <c r="C4" s="22" t="s">
        <v>12</v>
      </c>
      <c r="D4" s="123" t="s">
        <v>307</v>
      </c>
      <c r="E4" s="124"/>
      <c r="F4" s="124"/>
      <c r="G4" s="125"/>
      <c r="H4" s="123" t="s">
        <v>14</v>
      </c>
      <c r="I4" s="125"/>
      <c r="J4" s="123" t="s">
        <v>15</v>
      </c>
      <c r="K4" s="125"/>
      <c r="L4" s="123" t="s">
        <v>308</v>
      </c>
      <c r="M4" s="124"/>
      <c r="N4" s="124"/>
      <c r="O4" s="124"/>
      <c r="P4" s="124"/>
      <c r="Q4" s="125"/>
      <c r="R4" s="23"/>
    </row>
    <row r="5" spans="1:37" ht="35.25" customHeight="1" thickBot="1" x14ac:dyDescent="0.2">
      <c r="A5" s="130" t="s">
        <v>617</v>
      </c>
      <c r="B5" s="131"/>
      <c r="C5" s="6" t="s">
        <v>618</v>
      </c>
      <c r="D5" s="132" t="s">
        <v>619</v>
      </c>
      <c r="E5" s="121"/>
      <c r="F5" s="121"/>
      <c r="G5" s="122"/>
      <c r="H5" s="132" t="s">
        <v>620</v>
      </c>
      <c r="I5" s="133"/>
      <c r="J5" s="132" t="s">
        <v>621</v>
      </c>
      <c r="K5" s="133"/>
      <c r="L5" s="120" t="s">
        <v>622</v>
      </c>
      <c r="M5" s="121"/>
      <c r="N5" s="121"/>
      <c r="O5" s="121"/>
      <c r="P5" s="121"/>
      <c r="Q5" s="122"/>
      <c r="R5" s="7"/>
    </row>
    <row r="6" spans="1:37" ht="18" customHeight="1" thickBot="1" x14ac:dyDescent="0.2">
      <c r="A6" s="20"/>
      <c r="B6" s="20"/>
      <c r="C6" s="20"/>
      <c r="D6" s="20"/>
      <c r="E6" s="20"/>
      <c r="F6" s="20"/>
      <c r="G6" s="20"/>
      <c r="H6" s="20"/>
      <c r="I6" s="20"/>
      <c r="J6" s="20"/>
      <c r="K6" s="20"/>
      <c r="L6" s="20"/>
      <c r="M6" s="20"/>
      <c r="N6" s="20"/>
      <c r="O6" s="20"/>
      <c r="P6" s="20"/>
      <c r="Q6" s="20"/>
      <c r="R6" s="20"/>
    </row>
    <row r="7" spans="1:37" ht="18" customHeight="1" thickBot="1" x14ac:dyDescent="0.2">
      <c r="A7" s="21" t="s">
        <v>324</v>
      </c>
      <c r="B7" s="20"/>
      <c r="C7" s="24"/>
      <c r="D7" s="24"/>
      <c r="E7" s="24"/>
      <c r="F7" s="24"/>
      <c r="G7" s="24"/>
      <c r="H7" s="25"/>
      <c r="I7" s="20"/>
      <c r="J7" s="20"/>
      <c r="K7" s="20"/>
      <c r="L7" s="20"/>
      <c r="M7" s="20"/>
      <c r="N7" s="20"/>
      <c r="O7" s="20"/>
      <c r="P7" s="20"/>
      <c r="Q7" s="20"/>
      <c r="R7" s="20"/>
    </row>
    <row r="8" spans="1:37" ht="60.75" customHeight="1" x14ac:dyDescent="0.15">
      <c r="A8" s="116" t="s">
        <v>325</v>
      </c>
      <c r="B8" s="116"/>
      <c r="C8" s="116"/>
      <c r="D8" s="116"/>
      <c r="E8" s="116"/>
      <c r="F8" s="26"/>
      <c r="G8" s="26"/>
      <c r="H8" s="27"/>
      <c r="I8" s="28"/>
      <c r="J8" s="28"/>
      <c r="K8" s="28"/>
      <c r="L8" s="28"/>
      <c r="M8" s="28"/>
      <c r="N8" s="28"/>
      <c r="O8" s="28"/>
      <c r="P8" s="28"/>
      <c r="Q8" s="28"/>
      <c r="R8" s="20"/>
    </row>
    <row r="9" spans="1:37" ht="21" thickBot="1" x14ac:dyDescent="0.2">
      <c r="A9" s="115" t="s">
        <v>616</v>
      </c>
      <c r="B9" s="115"/>
      <c r="C9" s="115"/>
      <c r="D9" s="115"/>
      <c r="E9" s="115"/>
      <c r="F9" s="115"/>
      <c r="G9" s="115"/>
      <c r="H9" s="115"/>
      <c r="I9" s="115"/>
      <c r="J9" s="115"/>
      <c r="K9" s="115"/>
      <c r="L9" s="115"/>
      <c r="M9" s="115"/>
      <c r="N9" s="115"/>
      <c r="O9" s="115"/>
      <c r="P9" s="115"/>
      <c r="Q9" s="115"/>
      <c r="R9" s="29"/>
    </row>
    <row r="10" spans="1:37" ht="45.75" customHeight="1" thickBot="1" x14ac:dyDescent="0.2">
      <c r="A10" s="101" t="s">
        <v>313</v>
      </c>
      <c r="B10" s="102"/>
      <c r="C10" s="103"/>
      <c r="D10" s="126" t="s">
        <v>319</v>
      </c>
      <c r="E10" s="127"/>
      <c r="F10" s="127"/>
      <c r="G10" s="128"/>
      <c r="H10" s="117" t="s">
        <v>318</v>
      </c>
      <c r="I10" s="118"/>
      <c r="J10" s="118"/>
      <c r="K10" s="119"/>
      <c r="L10" s="111" t="s">
        <v>317</v>
      </c>
      <c r="M10" s="112"/>
      <c r="N10" s="112"/>
      <c r="O10" s="113"/>
      <c r="P10" s="111" t="s">
        <v>316</v>
      </c>
      <c r="Q10" s="113"/>
      <c r="R10" s="54"/>
    </row>
    <row r="11" spans="1:37" s="2" customFormat="1" ht="19.5" customHeight="1" x14ac:dyDescent="0.15">
      <c r="A11" s="104"/>
      <c r="B11" s="105"/>
      <c r="C11" s="106"/>
      <c r="D11" s="99" t="s">
        <v>320</v>
      </c>
      <c r="E11" s="100"/>
      <c r="F11" s="99" t="s">
        <v>321</v>
      </c>
      <c r="G11" s="100"/>
      <c r="H11" s="114" t="s">
        <v>306</v>
      </c>
      <c r="I11" s="114"/>
      <c r="J11" s="114" t="s">
        <v>314</v>
      </c>
      <c r="K11" s="114"/>
      <c r="L11" s="110" t="s">
        <v>16</v>
      </c>
      <c r="M11" s="110"/>
      <c r="N11" s="110" t="s">
        <v>315</v>
      </c>
      <c r="O11" s="110"/>
      <c r="P11" s="95" t="s">
        <v>17</v>
      </c>
      <c r="Q11" s="96"/>
      <c r="R11" s="93" t="s">
        <v>18</v>
      </c>
      <c r="S11" s="13"/>
      <c r="AI11" s="11"/>
      <c r="AJ11" s="11"/>
      <c r="AK11" s="11"/>
    </row>
    <row r="12" spans="1:37" s="2" customFormat="1" ht="19.5" customHeight="1" thickBot="1" x14ac:dyDescent="0.2">
      <c r="A12" s="107"/>
      <c r="B12" s="108"/>
      <c r="C12" s="109"/>
      <c r="D12" s="30" t="s">
        <v>322</v>
      </c>
      <c r="E12" s="30" t="s">
        <v>323</v>
      </c>
      <c r="F12" s="30" t="s">
        <v>322</v>
      </c>
      <c r="G12" s="30" t="s">
        <v>323</v>
      </c>
      <c r="H12" s="31" t="s">
        <v>9</v>
      </c>
      <c r="I12" s="32" t="s">
        <v>10</v>
      </c>
      <c r="J12" s="31" t="s">
        <v>9</v>
      </c>
      <c r="K12" s="32" t="s">
        <v>10</v>
      </c>
      <c r="L12" s="33" t="s">
        <v>9</v>
      </c>
      <c r="M12" s="34" t="s">
        <v>10</v>
      </c>
      <c r="N12" s="33" t="s">
        <v>9</v>
      </c>
      <c r="O12" s="34" t="s">
        <v>10</v>
      </c>
      <c r="P12" s="33" t="s">
        <v>9</v>
      </c>
      <c r="Q12" s="34" t="s">
        <v>10</v>
      </c>
      <c r="R12" s="94"/>
      <c r="S12" s="13"/>
      <c r="AI12" s="11"/>
      <c r="AJ12" s="11"/>
      <c r="AK12" s="11"/>
    </row>
    <row r="13" spans="1:37" s="2" customFormat="1" ht="27" customHeight="1" x14ac:dyDescent="0.2">
      <c r="A13" s="72" t="s">
        <v>372</v>
      </c>
      <c r="B13" s="58" t="s">
        <v>327</v>
      </c>
      <c r="C13" s="58" t="s">
        <v>328</v>
      </c>
      <c r="D13" s="35">
        <v>0</v>
      </c>
      <c r="E13" s="35">
        <v>0</v>
      </c>
      <c r="F13" s="35">
        <v>0</v>
      </c>
      <c r="G13" s="35">
        <v>0</v>
      </c>
      <c r="H13" s="19">
        <v>0</v>
      </c>
      <c r="I13" s="19">
        <v>0</v>
      </c>
      <c r="J13" s="19">
        <v>0</v>
      </c>
      <c r="K13" s="19">
        <v>0</v>
      </c>
      <c r="L13" s="43">
        <f>D13+H13</f>
        <v>0</v>
      </c>
      <c r="M13" s="43">
        <f t="shared" ref="L13:O14" si="0">E13+I13</f>
        <v>0</v>
      </c>
      <c r="N13" s="43">
        <f t="shared" si="0"/>
        <v>0</v>
      </c>
      <c r="O13" s="43">
        <f t="shared" si="0"/>
        <v>0</v>
      </c>
      <c r="P13" s="44" t="str">
        <f>IF(AND(L13=0,N13=0),"0",IF(AND(L13&lt;N13),"error",(N13/L13)*100))</f>
        <v>0</v>
      </c>
      <c r="Q13" s="44" t="str">
        <f>IF(AND(M13=0,O13=0),"0",IF(AND(M13&lt;O13),"error",(O13/M13)*100))</f>
        <v>0</v>
      </c>
      <c r="R13" s="64" t="s">
        <v>329</v>
      </c>
      <c r="S13" s="13"/>
      <c r="AI13" s="12" t="s">
        <v>123</v>
      </c>
      <c r="AJ13" s="12" t="s">
        <v>124</v>
      </c>
      <c r="AK13" s="12" t="s">
        <v>125</v>
      </c>
    </row>
    <row r="14" spans="1:37" s="2" customFormat="1" ht="27" customHeight="1" x14ac:dyDescent="0.2">
      <c r="A14" s="73"/>
      <c r="B14" s="70" t="s">
        <v>336</v>
      </c>
      <c r="C14" s="60" t="s">
        <v>330</v>
      </c>
      <c r="D14" s="36">
        <v>0</v>
      </c>
      <c r="E14" s="36">
        <v>0</v>
      </c>
      <c r="F14" s="36">
        <v>0</v>
      </c>
      <c r="G14" s="36">
        <v>0</v>
      </c>
      <c r="H14" s="16">
        <v>0</v>
      </c>
      <c r="I14" s="16">
        <v>0</v>
      </c>
      <c r="J14" s="16">
        <v>0</v>
      </c>
      <c r="K14" s="16">
        <v>0</v>
      </c>
      <c r="L14" s="45">
        <f t="shared" si="0"/>
        <v>0</v>
      </c>
      <c r="M14" s="45">
        <f t="shared" si="0"/>
        <v>0</v>
      </c>
      <c r="N14" s="45">
        <f t="shared" si="0"/>
        <v>0</v>
      </c>
      <c r="O14" s="45">
        <f t="shared" si="0"/>
        <v>0</v>
      </c>
      <c r="P14" s="42" t="str">
        <f>IF(AND(L14=0,N14=0),"0",IF(AND(L14&lt;N14),"error",(N14/L14)*100))</f>
        <v>0</v>
      </c>
      <c r="Q14" s="42" t="str">
        <f>IF(AND(M14=0,O14=0),"0",IF(AND(M14&lt;O14),"error",(O14/M14)*100))</f>
        <v>0</v>
      </c>
      <c r="R14" s="65" t="s">
        <v>337</v>
      </c>
      <c r="S14" s="13"/>
      <c r="AI14" s="12" t="s">
        <v>123</v>
      </c>
      <c r="AJ14" s="12" t="s">
        <v>124</v>
      </c>
      <c r="AK14" s="12" t="s">
        <v>309</v>
      </c>
    </row>
    <row r="15" spans="1:37" s="2" customFormat="1" ht="27" customHeight="1" x14ac:dyDescent="0.2">
      <c r="A15" s="73"/>
      <c r="B15" s="70"/>
      <c r="C15" s="59" t="s">
        <v>331</v>
      </c>
      <c r="D15" s="38">
        <v>0</v>
      </c>
      <c r="E15" s="38">
        <v>0</v>
      </c>
      <c r="F15" s="38">
        <v>0</v>
      </c>
      <c r="G15" s="38">
        <v>0</v>
      </c>
      <c r="H15" s="17">
        <v>0</v>
      </c>
      <c r="I15" s="17">
        <v>0</v>
      </c>
      <c r="J15" s="17">
        <v>0</v>
      </c>
      <c r="K15" s="17">
        <v>0</v>
      </c>
      <c r="L15" s="45">
        <f t="shared" ref="L15:L82" si="1">D15+H15</f>
        <v>0</v>
      </c>
      <c r="M15" s="45">
        <f t="shared" ref="M15:M82" si="2">E15+I15</f>
        <v>0</v>
      </c>
      <c r="N15" s="45">
        <f t="shared" ref="N15:N82" si="3">F15+J15</f>
        <v>0</v>
      </c>
      <c r="O15" s="45">
        <f t="shared" ref="O15:O82" si="4">G15+K15</f>
        <v>0</v>
      </c>
      <c r="P15" s="42" t="str">
        <f t="shared" ref="P15:P82" si="5">IF(AND(L15=0,N15=0),"0",IF(AND(L15&lt;N15),"error",(N15/L15)*100))</f>
        <v>0</v>
      </c>
      <c r="Q15" s="42" t="str">
        <f t="shared" ref="Q15:Q82" si="6">IF(AND(M15=0,O15=0),"0",IF(AND(M15&lt;O15),"error",(O15/M15)*100))</f>
        <v>0</v>
      </c>
      <c r="R15" s="65" t="s">
        <v>338</v>
      </c>
      <c r="S15" s="13"/>
      <c r="AI15" s="12" t="s">
        <v>123</v>
      </c>
      <c r="AJ15" s="12" t="s">
        <v>126</v>
      </c>
      <c r="AK15" s="12" t="s">
        <v>127</v>
      </c>
    </row>
    <row r="16" spans="1:37" s="2" customFormat="1" ht="27" customHeight="1" x14ac:dyDescent="0.2">
      <c r="A16" s="73"/>
      <c r="B16" s="70"/>
      <c r="C16" s="59" t="s">
        <v>332</v>
      </c>
      <c r="D16" s="38">
        <v>0</v>
      </c>
      <c r="E16" s="38">
        <v>0</v>
      </c>
      <c r="F16" s="38">
        <v>0</v>
      </c>
      <c r="G16" s="38">
        <v>0</v>
      </c>
      <c r="H16" s="17">
        <v>0</v>
      </c>
      <c r="I16" s="17">
        <v>0</v>
      </c>
      <c r="J16" s="17">
        <v>0</v>
      </c>
      <c r="K16" s="17">
        <v>0</v>
      </c>
      <c r="L16" s="45">
        <f t="shared" si="1"/>
        <v>0</v>
      </c>
      <c r="M16" s="45">
        <f>E16+I16</f>
        <v>0</v>
      </c>
      <c r="N16" s="45">
        <f t="shared" si="3"/>
        <v>0</v>
      </c>
      <c r="O16" s="45">
        <f t="shared" si="4"/>
        <v>0</v>
      </c>
      <c r="P16" s="42" t="str">
        <f t="shared" si="5"/>
        <v>0</v>
      </c>
      <c r="Q16" s="42" t="str">
        <f t="shared" si="6"/>
        <v>0</v>
      </c>
      <c r="R16" s="65" t="s">
        <v>339</v>
      </c>
      <c r="S16" s="13"/>
      <c r="AI16" s="12" t="s">
        <v>123</v>
      </c>
      <c r="AJ16" s="12" t="s">
        <v>126</v>
      </c>
      <c r="AK16" s="12" t="s">
        <v>128</v>
      </c>
    </row>
    <row r="17" spans="1:37" s="2" customFormat="1" ht="27" customHeight="1" x14ac:dyDescent="0.2">
      <c r="A17" s="73"/>
      <c r="B17" s="70"/>
      <c r="C17" s="59" t="s">
        <v>333</v>
      </c>
      <c r="D17" s="38">
        <v>0</v>
      </c>
      <c r="E17" s="38">
        <v>0</v>
      </c>
      <c r="F17" s="38">
        <v>0</v>
      </c>
      <c r="G17" s="38">
        <v>0</v>
      </c>
      <c r="H17" s="17">
        <v>0</v>
      </c>
      <c r="I17" s="17">
        <v>0</v>
      </c>
      <c r="J17" s="17">
        <v>0</v>
      </c>
      <c r="K17" s="17">
        <v>0</v>
      </c>
      <c r="L17" s="45">
        <f t="shared" si="1"/>
        <v>0</v>
      </c>
      <c r="M17" s="45">
        <f t="shared" si="2"/>
        <v>0</v>
      </c>
      <c r="N17" s="45">
        <f t="shared" si="3"/>
        <v>0</v>
      </c>
      <c r="O17" s="45">
        <f t="shared" si="4"/>
        <v>0</v>
      </c>
      <c r="P17" s="42" t="str">
        <f t="shared" si="5"/>
        <v>0</v>
      </c>
      <c r="Q17" s="42" t="str">
        <f t="shared" si="6"/>
        <v>0</v>
      </c>
      <c r="R17" s="65" t="s">
        <v>340</v>
      </c>
      <c r="S17" s="13"/>
      <c r="AI17" s="12" t="s">
        <v>123</v>
      </c>
      <c r="AJ17" s="12" t="s">
        <v>126</v>
      </c>
      <c r="AK17" s="12" t="s">
        <v>129</v>
      </c>
    </row>
    <row r="18" spans="1:37" s="2" customFormat="1" ht="27" customHeight="1" x14ac:dyDescent="0.2">
      <c r="A18" s="73"/>
      <c r="B18" s="70"/>
      <c r="C18" s="59" t="s">
        <v>334</v>
      </c>
      <c r="D18" s="38">
        <v>0</v>
      </c>
      <c r="E18" s="38">
        <v>0</v>
      </c>
      <c r="F18" s="38">
        <v>0</v>
      </c>
      <c r="G18" s="38">
        <v>0</v>
      </c>
      <c r="H18" s="17">
        <v>0</v>
      </c>
      <c r="I18" s="17">
        <v>0</v>
      </c>
      <c r="J18" s="17">
        <v>0</v>
      </c>
      <c r="K18" s="17">
        <v>0</v>
      </c>
      <c r="L18" s="45">
        <f t="shared" si="1"/>
        <v>0</v>
      </c>
      <c r="M18" s="45">
        <f t="shared" si="2"/>
        <v>0</v>
      </c>
      <c r="N18" s="45">
        <f t="shared" si="3"/>
        <v>0</v>
      </c>
      <c r="O18" s="45">
        <f t="shared" si="4"/>
        <v>0</v>
      </c>
      <c r="P18" s="42" t="str">
        <f t="shared" si="5"/>
        <v>0</v>
      </c>
      <c r="Q18" s="42" t="str">
        <f t="shared" si="6"/>
        <v>0</v>
      </c>
      <c r="R18" s="65" t="s">
        <v>341</v>
      </c>
      <c r="S18" s="13"/>
      <c r="AI18" s="12" t="s">
        <v>123</v>
      </c>
      <c r="AJ18" s="12" t="s">
        <v>126</v>
      </c>
      <c r="AK18" s="12" t="s">
        <v>130</v>
      </c>
    </row>
    <row r="19" spans="1:37" s="2" customFormat="1" ht="27" customHeight="1" x14ac:dyDescent="0.2">
      <c r="A19" s="73"/>
      <c r="B19" s="70"/>
      <c r="C19" s="59" t="s">
        <v>335</v>
      </c>
      <c r="D19" s="38">
        <v>0</v>
      </c>
      <c r="E19" s="38">
        <v>0</v>
      </c>
      <c r="F19" s="38">
        <v>0</v>
      </c>
      <c r="G19" s="38">
        <v>0</v>
      </c>
      <c r="H19" s="17">
        <v>0</v>
      </c>
      <c r="I19" s="17">
        <v>0</v>
      </c>
      <c r="J19" s="17">
        <v>0</v>
      </c>
      <c r="K19" s="17">
        <v>0</v>
      </c>
      <c r="L19" s="45">
        <f t="shared" si="1"/>
        <v>0</v>
      </c>
      <c r="M19" s="45">
        <f t="shared" si="2"/>
        <v>0</v>
      </c>
      <c r="N19" s="45">
        <f t="shared" si="3"/>
        <v>0</v>
      </c>
      <c r="O19" s="45">
        <f t="shared" si="4"/>
        <v>0</v>
      </c>
      <c r="P19" s="42" t="str">
        <f t="shared" si="5"/>
        <v>0</v>
      </c>
      <c r="Q19" s="42" t="str">
        <f t="shared" si="6"/>
        <v>0</v>
      </c>
      <c r="R19" s="65" t="s">
        <v>342</v>
      </c>
      <c r="S19" s="13"/>
      <c r="AI19" s="12" t="s">
        <v>123</v>
      </c>
      <c r="AJ19" s="12" t="s">
        <v>126</v>
      </c>
      <c r="AK19" s="12" t="s">
        <v>131</v>
      </c>
    </row>
    <row r="20" spans="1:37" s="2" customFormat="1" ht="27" customHeight="1" x14ac:dyDescent="0.2">
      <c r="A20" s="73"/>
      <c r="B20" s="70" t="s">
        <v>351</v>
      </c>
      <c r="C20" s="59" t="s">
        <v>343</v>
      </c>
      <c r="D20" s="38">
        <v>0</v>
      </c>
      <c r="E20" s="38">
        <v>0</v>
      </c>
      <c r="F20" s="38">
        <v>0</v>
      </c>
      <c r="G20" s="38">
        <v>0</v>
      </c>
      <c r="H20" s="17">
        <v>0</v>
      </c>
      <c r="I20" s="17">
        <v>0</v>
      </c>
      <c r="J20" s="17">
        <v>0</v>
      </c>
      <c r="K20" s="17">
        <v>0</v>
      </c>
      <c r="L20" s="45">
        <f t="shared" si="1"/>
        <v>0</v>
      </c>
      <c r="M20" s="45">
        <f t="shared" si="2"/>
        <v>0</v>
      </c>
      <c r="N20" s="45">
        <f t="shared" si="3"/>
        <v>0</v>
      </c>
      <c r="O20" s="45">
        <f t="shared" si="4"/>
        <v>0</v>
      </c>
      <c r="P20" s="42" t="str">
        <f t="shared" si="5"/>
        <v>0</v>
      </c>
      <c r="Q20" s="42" t="str">
        <f t="shared" si="6"/>
        <v>0</v>
      </c>
      <c r="R20" s="65" t="s">
        <v>352</v>
      </c>
      <c r="S20" s="13"/>
      <c r="AI20" s="12" t="s">
        <v>123</v>
      </c>
      <c r="AJ20" s="12" t="s">
        <v>126</v>
      </c>
      <c r="AK20" s="12" t="s">
        <v>132</v>
      </c>
    </row>
    <row r="21" spans="1:37" s="3" customFormat="1" ht="27" customHeight="1" x14ac:dyDescent="0.2">
      <c r="A21" s="73"/>
      <c r="B21" s="70"/>
      <c r="C21" s="59" t="s">
        <v>344</v>
      </c>
      <c r="D21" s="38">
        <v>0</v>
      </c>
      <c r="E21" s="38">
        <v>0</v>
      </c>
      <c r="F21" s="38">
        <v>0</v>
      </c>
      <c r="G21" s="38">
        <v>0</v>
      </c>
      <c r="H21" s="17">
        <v>0</v>
      </c>
      <c r="I21" s="17">
        <v>0</v>
      </c>
      <c r="J21" s="17">
        <v>0</v>
      </c>
      <c r="K21" s="17">
        <v>0</v>
      </c>
      <c r="L21" s="45">
        <f t="shared" si="1"/>
        <v>0</v>
      </c>
      <c r="M21" s="45">
        <f t="shared" si="2"/>
        <v>0</v>
      </c>
      <c r="N21" s="45">
        <f t="shared" si="3"/>
        <v>0</v>
      </c>
      <c r="O21" s="45">
        <f t="shared" si="4"/>
        <v>0</v>
      </c>
      <c r="P21" s="42" t="str">
        <f t="shared" si="5"/>
        <v>0</v>
      </c>
      <c r="Q21" s="42" t="str">
        <f t="shared" si="6"/>
        <v>0</v>
      </c>
      <c r="R21" s="65" t="s">
        <v>344</v>
      </c>
      <c r="S21" s="15"/>
      <c r="AI21" s="12" t="s">
        <v>123</v>
      </c>
      <c r="AJ21" s="12" t="s">
        <v>126</v>
      </c>
      <c r="AK21" s="12" t="s">
        <v>133</v>
      </c>
    </row>
    <row r="22" spans="1:37" s="2" customFormat="1" ht="27" customHeight="1" x14ac:dyDescent="0.2">
      <c r="A22" s="73"/>
      <c r="B22" s="70"/>
      <c r="C22" s="59" t="s">
        <v>345</v>
      </c>
      <c r="D22" s="38">
        <v>0</v>
      </c>
      <c r="E22" s="38">
        <v>0</v>
      </c>
      <c r="F22" s="38">
        <v>0</v>
      </c>
      <c r="G22" s="38">
        <v>0</v>
      </c>
      <c r="H22" s="17">
        <v>0</v>
      </c>
      <c r="I22" s="17">
        <v>0</v>
      </c>
      <c r="J22" s="17">
        <v>0</v>
      </c>
      <c r="K22" s="17">
        <v>0</v>
      </c>
      <c r="L22" s="45">
        <f t="shared" si="1"/>
        <v>0</v>
      </c>
      <c r="M22" s="45">
        <f t="shared" si="2"/>
        <v>0</v>
      </c>
      <c r="N22" s="45">
        <f t="shared" si="3"/>
        <v>0</v>
      </c>
      <c r="O22" s="45">
        <f t="shared" si="4"/>
        <v>0</v>
      </c>
      <c r="P22" s="42" t="str">
        <f t="shared" si="5"/>
        <v>0</v>
      </c>
      <c r="Q22" s="42" t="str">
        <f t="shared" si="6"/>
        <v>0</v>
      </c>
      <c r="R22" s="65" t="s">
        <v>345</v>
      </c>
      <c r="S22" s="13"/>
      <c r="AI22" s="12" t="s">
        <v>123</v>
      </c>
      <c r="AJ22" s="12" t="s">
        <v>134</v>
      </c>
      <c r="AK22" s="12" t="s">
        <v>135</v>
      </c>
    </row>
    <row r="23" spans="1:37" s="2" customFormat="1" ht="27" customHeight="1" x14ac:dyDescent="0.2">
      <c r="A23" s="73"/>
      <c r="B23" s="70"/>
      <c r="C23" s="59" t="s">
        <v>346</v>
      </c>
      <c r="D23" s="38">
        <v>0</v>
      </c>
      <c r="E23" s="38">
        <v>0</v>
      </c>
      <c r="F23" s="38">
        <v>0</v>
      </c>
      <c r="G23" s="38">
        <v>0</v>
      </c>
      <c r="H23" s="17">
        <v>0</v>
      </c>
      <c r="I23" s="17">
        <v>0</v>
      </c>
      <c r="J23" s="17">
        <v>0</v>
      </c>
      <c r="K23" s="17">
        <v>0</v>
      </c>
      <c r="L23" s="45">
        <f t="shared" si="1"/>
        <v>0</v>
      </c>
      <c r="M23" s="45">
        <f t="shared" si="2"/>
        <v>0</v>
      </c>
      <c r="N23" s="45">
        <f t="shared" si="3"/>
        <v>0</v>
      </c>
      <c r="O23" s="45">
        <f t="shared" si="4"/>
        <v>0</v>
      </c>
      <c r="P23" s="42" t="str">
        <f t="shared" si="5"/>
        <v>0</v>
      </c>
      <c r="Q23" s="42" t="str">
        <f t="shared" si="6"/>
        <v>0</v>
      </c>
      <c r="R23" s="65" t="s">
        <v>346</v>
      </c>
      <c r="S23" s="13"/>
      <c r="AI23" s="12" t="s">
        <v>123</v>
      </c>
      <c r="AJ23" s="12" t="s">
        <v>134</v>
      </c>
      <c r="AK23" s="12" t="s">
        <v>136</v>
      </c>
    </row>
    <row r="24" spans="1:37" s="2" customFormat="1" ht="27" customHeight="1" x14ac:dyDescent="0.2">
      <c r="A24" s="73"/>
      <c r="B24" s="70"/>
      <c r="C24" s="59" t="s">
        <v>347</v>
      </c>
      <c r="D24" s="38">
        <v>0</v>
      </c>
      <c r="E24" s="38">
        <v>0</v>
      </c>
      <c r="F24" s="38">
        <v>0</v>
      </c>
      <c r="G24" s="38">
        <v>0</v>
      </c>
      <c r="H24" s="17">
        <v>0</v>
      </c>
      <c r="I24" s="17">
        <v>0</v>
      </c>
      <c r="J24" s="17">
        <v>0</v>
      </c>
      <c r="K24" s="17">
        <v>0</v>
      </c>
      <c r="L24" s="45">
        <f t="shared" si="1"/>
        <v>0</v>
      </c>
      <c r="M24" s="45">
        <f t="shared" si="2"/>
        <v>0</v>
      </c>
      <c r="N24" s="45">
        <f t="shared" si="3"/>
        <v>0</v>
      </c>
      <c r="O24" s="45">
        <f t="shared" si="4"/>
        <v>0</v>
      </c>
      <c r="P24" s="42" t="str">
        <f t="shared" si="5"/>
        <v>0</v>
      </c>
      <c r="Q24" s="42" t="str">
        <f t="shared" si="6"/>
        <v>0</v>
      </c>
      <c r="R24" s="65" t="s">
        <v>353</v>
      </c>
      <c r="S24" s="13"/>
      <c r="AI24" s="12" t="s">
        <v>123</v>
      </c>
      <c r="AJ24" s="12" t="s">
        <v>134</v>
      </c>
      <c r="AK24" s="12" t="s">
        <v>137</v>
      </c>
    </row>
    <row r="25" spans="1:37" s="2" customFormat="1" ht="27" customHeight="1" x14ac:dyDescent="0.2">
      <c r="A25" s="73"/>
      <c r="B25" s="70"/>
      <c r="C25" s="59" t="s">
        <v>348</v>
      </c>
      <c r="D25" s="38">
        <v>0</v>
      </c>
      <c r="E25" s="38">
        <v>0</v>
      </c>
      <c r="F25" s="38">
        <v>0</v>
      </c>
      <c r="G25" s="38">
        <v>0</v>
      </c>
      <c r="H25" s="17">
        <v>0</v>
      </c>
      <c r="I25" s="17">
        <v>0</v>
      </c>
      <c r="J25" s="17">
        <v>0</v>
      </c>
      <c r="K25" s="17">
        <v>0</v>
      </c>
      <c r="L25" s="45">
        <f t="shared" si="1"/>
        <v>0</v>
      </c>
      <c r="M25" s="45">
        <f t="shared" si="2"/>
        <v>0</v>
      </c>
      <c r="N25" s="45">
        <f t="shared" si="3"/>
        <v>0</v>
      </c>
      <c r="O25" s="45">
        <f t="shared" si="4"/>
        <v>0</v>
      </c>
      <c r="P25" s="42" t="str">
        <f t="shared" si="5"/>
        <v>0</v>
      </c>
      <c r="Q25" s="42" t="str">
        <f t="shared" si="6"/>
        <v>0</v>
      </c>
      <c r="R25" s="65" t="s">
        <v>348</v>
      </c>
      <c r="S25" s="13"/>
      <c r="AI25" s="12" t="s">
        <v>123</v>
      </c>
      <c r="AJ25" s="12" t="s">
        <v>134</v>
      </c>
      <c r="AK25" s="12" t="s">
        <v>138</v>
      </c>
    </row>
    <row r="26" spans="1:37" s="2" customFormat="1" ht="27" customHeight="1" x14ac:dyDescent="0.2">
      <c r="A26" s="73"/>
      <c r="B26" s="70"/>
      <c r="C26" s="59" t="s">
        <v>349</v>
      </c>
      <c r="D26" s="38">
        <v>0</v>
      </c>
      <c r="E26" s="38">
        <v>0</v>
      </c>
      <c r="F26" s="38">
        <v>0</v>
      </c>
      <c r="G26" s="38">
        <v>0</v>
      </c>
      <c r="H26" s="17">
        <v>0</v>
      </c>
      <c r="I26" s="17">
        <v>0</v>
      </c>
      <c r="J26" s="17">
        <v>0</v>
      </c>
      <c r="K26" s="17">
        <v>0</v>
      </c>
      <c r="L26" s="45">
        <f t="shared" si="1"/>
        <v>0</v>
      </c>
      <c r="M26" s="45">
        <f t="shared" si="2"/>
        <v>0</v>
      </c>
      <c r="N26" s="45">
        <f t="shared" si="3"/>
        <v>0</v>
      </c>
      <c r="O26" s="45">
        <f t="shared" si="4"/>
        <v>0</v>
      </c>
      <c r="P26" s="42" t="str">
        <f t="shared" si="5"/>
        <v>0</v>
      </c>
      <c r="Q26" s="42" t="str">
        <f t="shared" si="6"/>
        <v>0</v>
      </c>
      <c r="R26" s="65" t="s">
        <v>354</v>
      </c>
      <c r="S26" s="13"/>
      <c r="AI26" s="12" t="s">
        <v>123</v>
      </c>
      <c r="AJ26" s="12" t="s">
        <v>134</v>
      </c>
      <c r="AK26" s="12" t="s">
        <v>139</v>
      </c>
    </row>
    <row r="27" spans="1:37" s="2" customFormat="1" ht="27" customHeight="1" x14ac:dyDescent="0.2">
      <c r="A27" s="73"/>
      <c r="B27" s="70"/>
      <c r="C27" s="59" t="s">
        <v>350</v>
      </c>
      <c r="D27" s="38">
        <v>0</v>
      </c>
      <c r="E27" s="38">
        <v>0</v>
      </c>
      <c r="F27" s="38">
        <v>0</v>
      </c>
      <c r="G27" s="38">
        <v>0</v>
      </c>
      <c r="H27" s="17">
        <v>0</v>
      </c>
      <c r="I27" s="17">
        <v>0</v>
      </c>
      <c r="J27" s="17">
        <v>0</v>
      </c>
      <c r="K27" s="17">
        <v>0</v>
      </c>
      <c r="L27" s="45">
        <f t="shared" si="1"/>
        <v>0</v>
      </c>
      <c r="M27" s="45">
        <f t="shared" si="2"/>
        <v>0</v>
      </c>
      <c r="N27" s="45">
        <f t="shared" si="3"/>
        <v>0</v>
      </c>
      <c r="O27" s="45">
        <f t="shared" si="4"/>
        <v>0</v>
      </c>
      <c r="P27" s="42" t="str">
        <f t="shared" si="5"/>
        <v>0</v>
      </c>
      <c r="Q27" s="42" t="str">
        <f t="shared" si="6"/>
        <v>0</v>
      </c>
      <c r="R27" s="65" t="s">
        <v>355</v>
      </c>
      <c r="S27" s="13"/>
      <c r="AI27" s="12" t="s">
        <v>123</v>
      </c>
      <c r="AJ27" s="12" t="s">
        <v>134</v>
      </c>
      <c r="AK27" s="12" t="s">
        <v>140</v>
      </c>
    </row>
    <row r="28" spans="1:37" s="2" customFormat="1" ht="27" customHeight="1" x14ac:dyDescent="0.2">
      <c r="A28" s="73"/>
      <c r="B28" s="70" t="s">
        <v>356</v>
      </c>
      <c r="C28" s="59" t="s">
        <v>357</v>
      </c>
      <c r="D28" s="38">
        <v>0</v>
      </c>
      <c r="E28" s="38">
        <v>0</v>
      </c>
      <c r="F28" s="38">
        <v>0</v>
      </c>
      <c r="G28" s="38">
        <v>0</v>
      </c>
      <c r="H28" s="17">
        <v>0</v>
      </c>
      <c r="I28" s="17">
        <v>0</v>
      </c>
      <c r="J28" s="17">
        <v>0</v>
      </c>
      <c r="K28" s="17">
        <v>0</v>
      </c>
      <c r="L28" s="45">
        <f t="shared" si="1"/>
        <v>0</v>
      </c>
      <c r="M28" s="45">
        <f t="shared" si="2"/>
        <v>0</v>
      </c>
      <c r="N28" s="45">
        <f t="shared" si="3"/>
        <v>0</v>
      </c>
      <c r="O28" s="45">
        <f t="shared" si="4"/>
        <v>0</v>
      </c>
      <c r="P28" s="42" t="str">
        <f t="shared" si="5"/>
        <v>0</v>
      </c>
      <c r="Q28" s="42" t="str">
        <f t="shared" si="6"/>
        <v>0</v>
      </c>
      <c r="R28" s="65" t="s">
        <v>359</v>
      </c>
      <c r="S28" s="13"/>
      <c r="AI28" s="12" t="s">
        <v>123</v>
      </c>
      <c r="AJ28" s="12" t="s">
        <v>141</v>
      </c>
      <c r="AK28" s="12" t="s">
        <v>142</v>
      </c>
    </row>
    <row r="29" spans="1:37" s="2" customFormat="1" ht="27" customHeight="1" x14ac:dyDescent="0.2">
      <c r="A29" s="73"/>
      <c r="B29" s="70"/>
      <c r="C29" s="59" t="s">
        <v>358</v>
      </c>
      <c r="D29" s="38">
        <v>0</v>
      </c>
      <c r="E29" s="38">
        <v>0</v>
      </c>
      <c r="F29" s="38">
        <v>0</v>
      </c>
      <c r="G29" s="38">
        <v>0</v>
      </c>
      <c r="H29" s="17">
        <v>0</v>
      </c>
      <c r="I29" s="17">
        <v>0</v>
      </c>
      <c r="J29" s="17">
        <v>0</v>
      </c>
      <c r="K29" s="17">
        <v>0</v>
      </c>
      <c r="L29" s="45">
        <f t="shared" si="1"/>
        <v>0</v>
      </c>
      <c r="M29" s="45">
        <f t="shared" si="2"/>
        <v>0</v>
      </c>
      <c r="N29" s="45">
        <f t="shared" si="3"/>
        <v>0</v>
      </c>
      <c r="O29" s="45">
        <f t="shared" si="4"/>
        <v>0</v>
      </c>
      <c r="P29" s="42" t="str">
        <f t="shared" si="5"/>
        <v>0</v>
      </c>
      <c r="Q29" s="42" t="str">
        <f t="shared" si="6"/>
        <v>0</v>
      </c>
      <c r="R29" s="65" t="s">
        <v>358</v>
      </c>
      <c r="S29" s="13"/>
      <c r="AI29" s="12" t="s">
        <v>123</v>
      </c>
      <c r="AJ29" s="12" t="s">
        <v>143</v>
      </c>
      <c r="AK29" s="12" t="s">
        <v>144</v>
      </c>
    </row>
    <row r="30" spans="1:37" s="2" customFormat="1" ht="27" customHeight="1" x14ac:dyDescent="0.2">
      <c r="A30" s="73"/>
      <c r="B30" s="70" t="s">
        <v>360</v>
      </c>
      <c r="C30" s="59" t="s">
        <v>361</v>
      </c>
      <c r="D30" s="38">
        <v>0</v>
      </c>
      <c r="E30" s="38">
        <v>0</v>
      </c>
      <c r="F30" s="38">
        <v>0</v>
      </c>
      <c r="G30" s="38">
        <v>0</v>
      </c>
      <c r="H30" s="17">
        <v>30</v>
      </c>
      <c r="I30" s="17">
        <v>300000</v>
      </c>
      <c r="J30" s="17">
        <v>30</v>
      </c>
      <c r="K30" s="17">
        <v>300000</v>
      </c>
      <c r="L30" s="45">
        <f t="shared" si="1"/>
        <v>30</v>
      </c>
      <c r="M30" s="45">
        <f t="shared" si="2"/>
        <v>300000</v>
      </c>
      <c r="N30" s="45">
        <f t="shared" si="3"/>
        <v>30</v>
      </c>
      <c r="O30" s="45">
        <f t="shared" si="4"/>
        <v>300000</v>
      </c>
      <c r="P30" s="42">
        <f t="shared" si="5"/>
        <v>100</v>
      </c>
      <c r="Q30" s="42">
        <f t="shared" si="6"/>
        <v>100</v>
      </c>
      <c r="R30" s="65" t="s">
        <v>363</v>
      </c>
      <c r="S30" s="13"/>
      <c r="AI30" s="12" t="s">
        <v>123</v>
      </c>
      <c r="AJ30" s="12" t="s">
        <v>143</v>
      </c>
      <c r="AK30" s="12" t="s">
        <v>145</v>
      </c>
    </row>
    <row r="31" spans="1:37" s="2" customFormat="1" ht="27" customHeight="1" x14ac:dyDescent="0.2">
      <c r="A31" s="73"/>
      <c r="B31" s="70"/>
      <c r="C31" s="59" t="s">
        <v>362</v>
      </c>
      <c r="D31" s="38">
        <v>0</v>
      </c>
      <c r="E31" s="38">
        <v>0</v>
      </c>
      <c r="F31" s="38">
        <v>0</v>
      </c>
      <c r="G31" s="38">
        <v>0</v>
      </c>
      <c r="H31" s="17">
        <v>100</v>
      </c>
      <c r="I31" s="17">
        <v>500000</v>
      </c>
      <c r="J31" s="17">
        <v>100</v>
      </c>
      <c r="K31" s="17">
        <v>500000</v>
      </c>
      <c r="L31" s="45">
        <f t="shared" si="1"/>
        <v>100</v>
      </c>
      <c r="M31" s="45">
        <f t="shared" si="2"/>
        <v>500000</v>
      </c>
      <c r="N31" s="45">
        <f t="shared" si="3"/>
        <v>100</v>
      </c>
      <c r="O31" s="45">
        <f t="shared" si="4"/>
        <v>500000</v>
      </c>
      <c r="P31" s="42">
        <f t="shared" si="5"/>
        <v>100</v>
      </c>
      <c r="Q31" s="42">
        <f t="shared" si="6"/>
        <v>100</v>
      </c>
      <c r="R31" s="65" t="s">
        <v>364</v>
      </c>
      <c r="S31" s="13"/>
      <c r="AI31" s="12" t="s">
        <v>123</v>
      </c>
      <c r="AJ31" s="12" t="s">
        <v>143</v>
      </c>
      <c r="AK31" s="12" t="s">
        <v>146</v>
      </c>
    </row>
    <row r="32" spans="1:37" s="2" customFormat="1" ht="27" customHeight="1" x14ac:dyDescent="0.2">
      <c r="A32" s="73"/>
      <c r="B32" s="70" t="s">
        <v>365</v>
      </c>
      <c r="C32" s="59" t="s">
        <v>366</v>
      </c>
      <c r="D32" s="38">
        <v>0</v>
      </c>
      <c r="E32" s="38">
        <v>0</v>
      </c>
      <c r="F32" s="38">
        <v>0</v>
      </c>
      <c r="G32" s="38">
        <v>0</v>
      </c>
      <c r="H32" s="17">
        <v>0</v>
      </c>
      <c r="I32" s="17">
        <v>0</v>
      </c>
      <c r="J32" s="17">
        <v>0</v>
      </c>
      <c r="K32" s="17">
        <v>0</v>
      </c>
      <c r="L32" s="45">
        <f t="shared" si="1"/>
        <v>0</v>
      </c>
      <c r="M32" s="45">
        <f t="shared" si="2"/>
        <v>0</v>
      </c>
      <c r="N32" s="45">
        <f t="shared" si="3"/>
        <v>0</v>
      </c>
      <c r="O32" s="45">
        <f t="shared" si="4"/>
        <v>0</v>
      </c>
      <c r="P32" s="42" t="str">
        <f t="shared" si="5"/>
        <v>0</v>
      </c>
      <c r="Q32" s="42" t="str">
        <f t="shared" si="6"/>
        <v>0</v>
      </c>
      <c r="R32" s="65" t="s">
        <v>369</v>
      </c>
      <c r="S32" s="13"/>
      <c r="AI32" s="12" t="s">
        <v>123</v>
      </c>
      <c r="AJ32" s="12" t="s">
        <v>147</v>
      </c>
      <c r="AK32" s="12" t="s">
        <v>148</v>
      </c>
    </row>
    <row r="33" spans="1:37" s="2" customFormat="1" ht="27" customHeight="1" x14ac:dyDescent="0.2">
      <c r="A33" s="73"/>
      <c r="B33" s="70"/>
      <c r="C33" s="61" t="s">
        <v>367</v>
      </c>
      <c r="D33" s="38">
        <v>0</v>
      </c>
      <c r="E33" s="38">
        <v>0</v>
      </c>
      <c r="F33" s="38">
        <v>0</v>
      </c>
      <c r="G33" s="38">
        <v>0</v>
      </c>
      <c r="H33" s="17">
        <v>40</v>
      </c>
      <c r="I33" s="17">
        <v>800000</v>
      </c>
      <c r="J33" s="17">
        <v>40</v>
      </c>
      <c r="K33" s="17">
        <v>800000</v>
      </c>
      <c r="L33" s="45">
        <f>D33+H33</f>
        <v>40</v>
      </c>
      <c r="M33" s="45">
        <f>E33+I33</f>
        <v>800000</v>
      </c>
      <c r="N33" s="45">
        <f>F33+J33</f>
        <v>40</v>
      </c>
      <c r="O33" s="45">
        <f>G33+K33</f>
        <v>800000</v>
      </c>
      <c r="P33" s="42">
        <f>IF(AND(L33=0,N33=0),"0",IF(AND(L33&lt;N33),"error",(N33/L33)*100))</f>
        <v>100</v>
      </c>
      <c r="Q33" s="42">
        <f>IF(AND(M33=0,O33=0),"0",IF(AND(M33&lt;O33),"error",(O33/M33)*100))</f>
        <v>100</v>
      </c>
      <c r="R33" s="66" t="s">
        <v>370</v>
      </c>
      <c r="S33" s="13"/>
      <c r="AI33" s="12"/>
      <c r="AJ33" s="12"/>
      <c r="AK33" s="12"/>
    </row>
    <row r="34" spans="1:37" s="2" customFormat="1" ht="27" customHeight="1" thickBot="1" x14ac:dyDescent="0.25">
      <c r="A34" s="74"/>
      <c r="B34" s="71"/>
      <c r="C34" s="62" t="s">
        <v>368</v>
      </c>
      <c r="D34" s="39">
        <v>0</v>
      </c>
      <c r="E34" s="39">
        <v>0</v>
      </c>
      <c r="F34" s="39">
        <v>0</v>
      </c>
      <c r="G34" s="39">
        <v>0</v>
      </c>
      <c r="H34" s="18">
        <v>0</v>
      </c>
      <c r="I34" s="18">
        <v>0</v>
      </c>
      <c r="J34" s="18">
        <v>0</v>
      </c>
      <c r="K34" s="18">
        <v>0</v>
      </c>
      <c r="L34" s="46">
        <f t="shared" si="1"/>
        <v>0</v>
      </c>
      <c r="M34" s="46">
        <f t="shared" si="2"/>
        <v>0</v>
      </c>
      <c r="N34" s="46">
        <f t="shared" si="3"/>
        <v>0</v>
      </c>
      <c r="O34" s="46">
        <f t="shared" si="4"/>
        <v>0</v>
      </c>
      <c r="P34" s="47" t="str">
        <f t="shared" si="5"/>
        <v>0</v>
      </c>
      <c r="Q34" s="47" t="str">
        <f t="shared" si="6"/>
        <v>0</v>
      </c>
      <c r="R34" s="67" t="s">
        <v>371</v>
      </c>
      <c r="S34" s="13"/>
      <c r="AI34" s="12" t="s">
        <v>123</v>
      </c>
      <c r="AJ34" s="12" t="s">
        <v>147</v>
      </c>
      <c r="AK34" s="12" t="s">
        <v>149</v>
      </c>
    </row>
    <row r="35" spans="1:37" s="3" customFormat="1" ht="26.25" customHeight="1" x14ac:dyDescent="0.2">
      <c r="A35" s="72" t="s">
        <v>391</v>
      </c>
      <c r="B35" s="58" t="s">
        <v>373</v>
      </c>
      <c r="C35" s="58" t="s">
        <v>382</v>
      </c>
      <c r="D35" s="35">
        <v>0</v>
      </c>
      <c r="E35" s="35">
        <v>0</v>
      </c>
      <c r="F35" s="35">
        <v>0</v>
      </c>
      <c r="G35" s="35">
        <v>0</v>
      </c>
      <c r="H35" s="19">
        <v>0</v>
      </c>
      <c r="I35" s="19">
        <v>0</v>
      </c>
      <c r="J35" s="19">
        <v>0</v>
      </c>
      <c r="K35" s="19">
        <v>0</v>
      </c>
      <c r="L35" s="43">
        <f t="shared" si="1"/>
        <v>0</v>
      </c>
      <c r="M35" s="43">
        <f t="shared" si="2"/>
        <v>0</v>
      </c>
      <c r="N35" s="43">
        <f t="shared" si="3"/>
        <v>0</v>
      </c>
      <c r="O35" s="43">
        <f t="shared" si="4"/>
        <v>0</v>
      </c>
      <c r="P35" s="44" t="str">
        <f t="shared" si="5"/>
        <v>0</v>
      </c>
      <c r="Q35" s="44" t="str">
        <f t="shared" si="6"/>
        <v>0</v>
      </c>
      <c r="R35" s="64" t="s">
        <v>392</v>
      </c>
      <c r="S35" s="15"/>
      <c r="AI35" s="12" t="s">
        <v>150</v>
      </c>
      <c r="AJ35" s="12" t="s">
        <v>151</v>
      </c>
      <c r="AK35" s="12" t="s">
        <v>152</v>
      </c>
    </row>
    <row r="36" spans="1:37" s="2" customFormat="1" ht="26.25" customHeight="1" x14ac:dyDescent="0.2">
      <c r="A36" s="73"/>
      <c r="B36" s="59" t="s">
        <v>374</v>
      </c>
      <c r="C36" s="59" t="s">
        <v>383</v>
      </c>
      <c r="D36" s="38">
        <v>0</v>
      </c>
      <c r="E36" s="38">
        <v>0</v>
      </c>
      <c r="F36" s="38">
        <v>0</v>
      </c>
      <c r="G36" s="38">
        <v>0</v>
      </c>
      <c r="H36" s="17">
        <v>0</v>
      </c>
      <c r="I36" s="17">
        <v>0</v>
      </c>
      <c r="J36" s="17">
        <v>0</v>
      </c>
      <c r="K36" s="17">
        <v>0</v>
      </c>
      <c r="L36" s="45">
        <f t="shared" si="1"/>
        <v>0</v>
      </c>
      <c r="M36" s="45">
        <f t="shared" si="2"/>
        <v>0</v>
      </c>
      <c r="N36" s="45">
        <f t="shared" si="3"/>
        <v>0</v>
      </c>
      <c r="O36" s="45">
        <f t="shared" si="4"/>
        <v>0</v>
      </c>
      <c r="P36" s="42" t="str">
        <f t="shared" si="5"/>
        <v>0</v>
      </c>
      <c r="Q36" s="42" t="str">
        <f t="shared" si="6"/>
        <v>0</v>
      </c>
      <c r="R36" s="65" t="s">
        <v>393</v>
      </c>
      <c r="S36" s="13"/>
      <c r="AI36" s="12" t="s">
        <v>150</v>
      </c>
      <c r="AJ36" s="12" t="s">
        <v>153</v>
      </c>
      <c r="AK36" s="12" t="s">
        <v>154</v>
      </c>
    </row>
    <row r="37" spans="1:37" s="2" customFormat="1" ht="26.25" customHeight="1" x14ac:dyDescent="0.2">
      <c r="A37" s="73"/>
      <c r="B37" s="59" t="s">
        <v>375</v>
      </c>
      <c r="C37" s="59" t="s">
        <v>384</v>
      </c>
      <c r="D37" s="38">
        <v>0</v>
      </c>
      <c r="E37" s="38">
        <v>0</v>
      </c>
      <c r="F37" s="38">
        <v>0</v>
      </c>
      <c r="G37" s="38">
        <v>0</v>
      </c>
      <c r="H37" s="17">
        <v>0</v>
      </c>
      <c r="I37" s="17">
        <v>0</v>
      </c>
      <c r="J37" s="17">
        <v>0</v>
      </c>
      <c r="K37" s="17">
        <v>0</v>
      </c>
      <c r="L37" s="45">
        <f t="shared" si="1"/>
        <v>0</v>
      </c>
      <c r="M37" s="45">
        <f t="shared" si="2"/>
        <v>0</v>
      </c>
      <c r="N37" s="45">
        <f t="shared" si="3"/>
        <v>0</v>
      </c>
      <c r="O37" s="45">
        <f t="shared" si="4"/>
        <v>0</v>
      </c>
      <c r="P37" s="42" t="str">
        <f t="shared" si="5"/>
        <v>0</v>
      </c>
      <c r="Q37" s="42" t="str">
        <f t="shared" si="6"/>
        <v>0</v>
      </c>
      <c r="R37" s="65" t="s">
        <v>384</v>
      </c>
      <c r="S37" s="13"/>
      <c r="AI37" s="12" t="s">
        <v>150</v>
      </c>
      <c r="AJ37" s="12" t="s">
        <v>155</v>
      </c>
      <c r="AK37" s="12" t="s">
        <v>156</v>
      </c>
    </row>
    <row r="38" spans="1:37" s="2" customFormat="1" ht="26.25" customHeight="1" x14ac:dyDescent="0.2">
      <c r="A38" s="73"/>
      <c r="B38" s="77" t="s">
        <v>376</v>
      </c>
      <c r="C38" s="59" t="s">
        <v>385</v>
      </c>
      <c r="D38" s="38">
        <v>0</v>
      </c>
      <c r="E38" s="38">
        <v>0</v>
      </c>
      <c r="F38" s="38">
        <v>0</v>
      </c>
      <c r="G38" s="38">
        <v>0</v>
      </c>
      <c r="H38" s="17">
        <v>0</v>
      </c>
      <c r="I38" s="17">
        <v>0</v>
      </c>
      <c r="J38" s="17">
        <v>0</v>
      </c>
      <c r="K38" s="17">
        <v>0</v>
      </c>
      <c r="L38" s="45">
        <f t="shared" si="1"/>
        <v>0</v>
      </c>
      <c r="M38" s="45">
        <f t="shared" si="2"/>
        <v>0</v>
      </c>
      <c r="N38" s="45">
        <f t="shared" si="3"/>
        <v>0</v>
      </c>
      <c r="O38" s="45">
        <f t="shared" si="4"/>
        <v>0</v>
      </c>
      <c r="P38" s="42" t="str">
        <f t="shared" si="5"/>
        <v>0</v>
      </c>
      <c r="Q38" s="42" t="str">
        <f t="shared" si="6"/>
        <v>0</v>
      </c>
      <c r="R38" s="65" t="s">
        <v>385</v>
      </c>
      <c r="S38" s="13"/>
      <c r="AI38" s="12" t="s">
        <v>150</v>
      </c>
      <c r="AJ38" s="12" t="s">
        <v>157</v>
      </c>
      <c r="AK38" s="12" t="s">
        <v>158</v>
      </c>
    </row>
    <row r="39" spans="1:37" s="2" customFormat="1" ht="26.25" customHeight="1" x14ac:dyDescent="0.2">
      <c r="A39" s="73"/>
      <c r="B39" s="78"/>
      <c r="C39" s="59" t="s">
        <v>386</v>
      </c>
      <c r="D39" s="38">
        <v>0</v>
      </c>
      <c r="E39" s="38">
        <v>0</v>
      </c>
      <c r="F39" s="38">
        <v>0</v>
      </c>
      <c r="G39" s="38">
        <v>0</v>
      </c>
      <c r="H39" s="17">
        <v>0</v>
      </c>
      <c r="I39" s="17">
        <v>0</v>
      </c>
      <c r="J39" s="17">
        <v>0</v>
      </c>
      <c r="K39" s="17">
        <v>0</v>
      </c>
      <c r="L39" s="45">
        <f t="shared" si="1"/>
        <v>0</v>
      </c>
      <c r="M39" s="45">
        <f t="shared" si="2"/>
        <v>0</v>
      </c>
      <c r="N39" s="45">
        <f t="shared" si="3"/>
        <v>0</v>
      </c>
      <c r="O39" s="45">
        <f t="shared" si="4"/>
        <v>0</v>
      </c>
      <c r="P39" s="42" t="str">
        <f t="shared" si="5"/>
        <v>0</v>
      </c>
      <c r="Q39" s="42" t="str">
        <f t="shared" si="6"/>
        <v>0</v>
      </c>
      <c r="R39" s="65" t="s">
        <v>394</v>
      </c>
      <c r="S39" s="13"/>
      <c r="AI39" s="12" t="s">
        <v>150</v>
      </c>
      <c r="AJ39" s="12" t="s">
        <v>157</v>
      </c>
      <c r="AK39" s="12" t="s">
        <v>159</v>
      </c>
    </row>
    <row r="40" spans="1:37" s="2" customFormat="1" ht="26.25" customHeight="1" x14ac:dyDescent="0.2">
      <c r="A40" s="73"/>
      <c r="B40" s="61" t="s">
        <v>377</v>
      </c>
      <c r="C40" s="61" t="s">
        <v>387</v>
      </c>
      <c r="D40" s="37">
        <v>0</v>
      </c>
      <c r="E40" s="37">
        <v>0</v>
      </c>
      <c r="F40" s="37">
        <v>0</v>
      </c>
      <c r="G40" s="37">
        <v>0</v>
      </c>
      <c r="H40" s="17">
        <v>0</v>
      </c>
      <c r="I40" s="17">
        <v>0</v>
      </c>
      <c r="J40" s="17">
        <v>0</v>
      </c>
      <c r="K40" s="17">
        <v>0</v>
      </c>
      <c r="L40" s="45">
        <f>D40+H40</f>
        <v>0</v>
      </c>
      <c r="M40" s="45">
        <f>E40+I40</f>
        <v>0</v>
      </c>
      <c r="N40" s="45">
        <f>F40+J40</f>
        <v>0</v>
      </c>
      <c r="O40" s="45">
        <f>G40+K40</f>
        <v>0</v>
      </c>
      <c r="P40" s="42" t="str">
        <f>IF(AND(L40=0,N40=0),"0",IF(AND(L40&lt;N40),"error",(N40/L40)*100))</f>
        <v>0</v>
      </c>
      <c r="Q40" s="42" t="str">
        <f>IF(AND(M40=0,O40=0),"0",IF(AND(M40&lt;O40),"error",(O40/M40)*100))</f>
        <v>0</v>
      </c>
      <c r="R40" s="65" t="s">
        <v>395</v>
      </c>
      <c r="S40" s="13"/>
      <c r="AI40" s="12" t="s">
        <v>311</v>
      </c>
      <c r="AJ40" s="12" t="s">
        <v>312</v>
      </c>
      <c r="AK40" s="12" t="s">
        <v>310</v>
      </c>
    </row>
    <row r="41" spans="1:37" s="2" customFormat="1" ht="26.25" customHeight="1" x14ac:dyDescent="0.2">
      <c r="A41" s="73"/>
      <c r="B41" s="59" t="s">
        <v>378</v>
      </c>
      <c r="C41" s="59" t="s">
        <v>388</v>
      </c>
      <c r="D41" s="38">
        <v>0</v>
      </c>
      <c r="E41" s="38">
        <v>0</v>
      </c>
      <c r="F41" s="38">
        <v>0</v>
      </c>
      <c r="G41" s="38">
        <v>0</v>
      </c>
      <c r="H41" s="17">
        <v>0</v>
      </c>
      <c r="I41" s="17">
        <v>0</v>
      </c>
      <c r="J41" s="17">
        <v>0</v>
      </c>
      <c r="K41" s="17">
        <v>0</v>
      </c>
      <c r="L41" s="45">
        <f t="shared" si="1"/>
        <v>0</v>
      </c>
      <c r="M41" s="45">
        <f t="shared" si="2"/>
        <v>0</v>
      </c>
      <c r="N41" s="45">
        <f t="shared" si="3"/>
        <v>0</v>
      </c>
      <c r="O41" s="45">
        <f t="shared" si="4"/>
        <v>0</v>
      </c>
      <c r="P41" s="42" t="str">
        <f t="shared" si="5"/>
        <v>0</v>
      </c>
      <c r="Q41" s="42" t="str">
        <f t="shared" si="6"/>
        <v>0</v>
      </c>
      <c r="R41" s="65" t="s">
        <v>396</v>
      </c>
      <c r="S41" s="13"/>
      <c r="AI41" s="12" t="s">
        <v>150</v>
      </c>
      <c r="AJ41" s="12" t="s">
        <v>160</v>
      </c>
      <c r="AK41" s="12" t="s">
        <v>161</v>
      </c>
    </row>
    <row r="42" spans="1:37" s="2" customFormat="1" ht="26.25" customHeight="1" x14ac:dyDescent="0.2">
      <c r="A42" s="73"/>
      <c r="B42" s="61" t="s">
        <v>379</v>
      </c>
      <c r="C42" s="61" t="s">
        <v>389</v>
      </c>
      <c r="D42" s="38">
        <v>0</v>
      </c>
      <c r="E42" s="38">
        <v>0</v>
      </c>
      <c r="F42" s="38">
        <v>0</v>
      </c>
      <c r="G42" s="38">
        <v>0</v>
      </c>
      <c r="H42" s="17">
        <v>0</v>
      </c>
      <c r="I42" s="17">
        <v>0</v>
      </c>
      <c r="J42" s="17">
        <v>0</v>
      </c>
      <c r="K42" s="17">
        <v>0</v>
      </c>
      <c r="L42" s="45">
        <f t="shared" ref="L42:O43" si="7">D42+H42</f>
        <v>0</v>
      </c>
      <c r="M42" s="45">
        <f t="shared" si="7"/>
        <v>0</v>
      </c>
      <c r="N42" s="45">
        <f t="shared" si="7"/>
        <v>0</v>
      </c>
      <c r="O42" s="45">
        <f t="shared" si="7"/>
        <v>0</v>
      </c>
      <c r="P42" s="42" t="str">
        <f>IF(AND(L42=0,N42=0),"0",IF(AND(L42&lt;N42),"error",(N42/L42)*100))</f>
        <v>0</v>
      </c>
      <c r="Q42" s="42" t="str">
        <f>IF(AND(M42=0,O42=0),"0",IF(AND(M42&lt;O42),"error",(O42/M42)*100))</f>
        <v>0</v>
      </c>
      <c r="R42" s="66" t="s">
        <v>397</v>
      </c>
      <c r="S42" s="13"/>
      <c r="AI42" s="12"/>
      <c r="AJ42" s="12"/>
      <c r="AK42" s="12"/>
    </row>
    <row r="43" spans="1:37" s="2" customFormat="1" ht="26.25" customHeight="1" x14ac:dyDescent="0.2">
      <c r="A43" s="73"/>
      <c r="B43" s="61" t="s">
        <v>380</v>
      </c>
      <c r="C43" s="61" t="s">
        <v>380</v>
      </c>
      <c r="D43" s="38">
        <v>0</v>
      </c>
      <c r="E43" s="38">
        <v>0</v>
      </c>
      <c r="F43" s="38">
        <v>0</v>
      </c>
      <c r="G43" s="38">
        <v>0</v>
      </c>
      <c r="H43" s="17">
        <v>0</v>
      </c>
      <c r="I43" s="17">
        <v>0</v>
      </c>
      <c r="J43" s="17">
        <v>0</v>
      </c>
      <c r="K43" s="17">
        <v>0</v>
      </c>
      <c r="L43" s="45">
        <f t="shared" si="7"/>
        <v>0</v>
      </c>
      <c r="M43" s="45">
        <f t="shared" si="7"/>
        <v>0</v>
      </c>
      <c r="N43" s="45">
        <f t="shared" si="7"/>
        <v>0</v>
      </c>
      <c r="O43" s="45">
        <f t="shared" si="7"/>
        <v>0</v>
      </c>
      <c r="P43" s="42" t="str">
        <f>IF(AND(L43=0,N43=0),"0",IF(AND(L43&lt;N43),"error",(N43/L43)*100))</f>
        <v>0</v>
      </c>
      <c r="Q43" s="42" t="str">
        <f>IF(AND(M43=0,O43=0),"0",IF(AND(M43&lt;O43),"error",(O43/M43)*100))</f>
        <v>0</v>
      </c>
      <c r="R43" s="66" t="s">
        <v>398</v>
      </c>
      <c r="S43" s="13"/>
      <c r="AI43" s="12"/>
      <c r="AJ43" s="12"/>
      <c r="AK43" s="12"/>
    </row>
    <row r="44" spans="1:37" s="2" customFormat="1" ht="26.25" customHeight="1" thickBot="1" x14ac:dyDescent="0.25">
      <c r="A44" s="74"/>
      <c r="B44" s="62" t="s">
        <v>381</v>
      </c>
      <c r="C44" s="62" t="s">
        <v>390</v>
      </c>
      <c r="D44" s="39">
        <v>0</v>
      </c>
      <c r="E44" s="39">
        <v>0</v>
      </c>
      <c r="F44" s="39">
        <v>0</v>
      </c>
      <c r="G44" s="39">
        <v>0</v>
      </c>
      <c r="H44" s="18">
        <v>0</v>
      </c>
      <c r="I44" s="18">
        <v>0</v>
      </c>
      <c r="J44" s="18">
        <v>0</v>
      </c>
      <c r="K44" s="18">
        <v>0</v>
      </c>
      <c r="L44" s="46">
        <f t="shared" si="1"/>
        <v>0</v>
      </c>
      <c r="M44" s="46">
        <f t="shared" si="2"/>
        <v>0</v>
      </c>
      <c r="N44" s="46">
        <f t="shared" si="3"/>
        <v>0</v>
      </c>
      <c r="O44" s="46">
        <f t="shared" si="4"/>
        <v>0</v>
      </c>
      <c r="P44" s="47" t="str">
        <f t="shared" si="5"/>
        <v>0</v>
      </c>
      <c r="Q44" s="47" t="str">
        <f t="shared" si="6"/>
        <v>0</v>
      </c>
      <c r="R44" s="67" t="s">
        <v>399</v>
      </c>
      <c r="S44" s="13"/>
      <c r="AI44" s="12" t="s">
        <v>150</v>
      </c>
      <c r="AJ44" s="12" t="s">
        <v>162</v>
      </c>
      <c r="AK44" s="12" t="s">
        <v>163</v>
      </c>
    </row>
    <row r="45" spans="1:37" s="2" customFormat="1" ht="29.25" customHeight="1" x14ac:dyDescent="0.2">
      <c r="A45" s="72" t="s">
        <v>417</v>
      </c>
      <c r="B45" s="82" t="s">
        <v>400</v>
      </c>
      <c r="C45" s="58" t="s">
        <v>400</v>
      </c>
      <c r="D45" s="35">
        <v>0</v>
      </c>
      <c r="E45" s="35">
        <v>0</v>
      </c>
      <c r="F45" s="35">
        <v>0</v>
      </c>
      <c r="G45" s="35">
        <v>0</v>
      </c>
      <c r="H45" s="19">
        <v>0</v>
      </c>
      <c r="I45" s="19">
        <v>0</v>
      </c>
      <c r="J45" s="19">
        <v>0</v>
      </c>
      <c r="K45" s="19">
        <v>0</v>
      </c>
      <c r="L45" s="43">
        <f t="shared" si="1"/>
        <v>0</v>
      </c>
      <c r="M45" s="43">
        <f t="shared" si="2"/>
        <v>0</v>
      </c>
      <c r="N45" s="43">
        <f t="shared" si="3"/>
        <v>0</v>
      </c>
      <c r="O45" s="43">
        <f t="shared" si="4"/>
        <v>0</v>
      </c>
      <c r="P45" s="44" t="str">
        <f t="shared" si="5"/>
        <v>0</v>
      </c>
      <c r="Q45" s="44" t="str">
        <f t="shared" si="6"/>
        <v>0</v>
      </c>
      <c r="R45" s="64" t="s">
        <v>418</v>
      </c>
      <c r="S45" s="13"/>
      <c r="AI45" s="12" t="s">
        <v>164</v>
      </c>
      <c r="AJ45" s="12" t="s">
        <v>165</v>
      </c>
      <c r="AK45" s="12" t="s">
        <v>166</v>
      </c>
    </row>
    <row r="46" spans="1:37" s="2" customFormat="1" ht="29.25" customHeight="1" x14ac:dyDescent="0.2">
      <c r="A46" s="73"/>
      <c r="B46" s="70"/>
      <c r="C46" s="59" t="s">
        <v>401</v>
      </c>
      <c r="D46" s="38">
        <v>0</v>
      </c>
      <c r="E46" s="38">
        <v>0</v>
      </c>
      <c r="F46" s="38">
        <v>0</v>
      </c>
      <c r="G46" s="38">
        <v>0</v>
      </c>
      <c r="H46" s="17">
        <v>0</v>
      </c>
      <c r="I46" s="17">
        <v>0</v>
      </c>
      <c r="J46" s="17">
        <v>0</v>
      </c>
      <c r="K46" s="17">
        <v>0</v>
      </c>
      <c r="L46" s="45">
        <f t="shared" si="1"/>
        <v>0</v>
      </c>
      <c r="M46" s="45">
        <f t="shared" si="2"/>
        <v>0</v>
      </c>
      <c r="N46" s="45">
        <f t="shared" si="3"/>
        <v>0</v>
      </c>
      <c r="O46" s="45">
        <f t="shared" si="4"/>
        <v>0</v>
      </c>
      <c r="P46" s="42" t="str">
        <f t="shared" si="5"/>
        <v>0</v>
      </c>
      <c r="Q46" s="42" t="str">
        <f t="shared" si="6"/>
        <v>0</v>
      </c>
      <c r="R46" s="65" t="s">
        <v>419</v>
      </c>
      <c r="S46" s="13"/>
      <c r="AI46" s="12" t="s">
        <v>164</v>
      </c>
      <c r="AJ46" s="12" t="s">
        <v>165</v>
      </c>
      <c r="AK46" s="12" t="s">
        <v>167</v>
      </c>
    </row>
    <row r="47" spans="1:37" s="2" customFormat="1" ht="29.25" customHeight="1" x14ac:dyDescent="0.2">
      <c r="A47" s="73"/>
      <c r="B47" s="59" t="s">
        <v>402</v>
      </c>
      <c r="C47" s="59" t="s">
        <v>402</v>
      </c>
      <c r="D47" s="38">
        <v>0</v>
      </c>
      <c r="E47" s="38">
        <v>0</v>
      </c>
      <c r="F47" s="38">
        <v>0</v>
      </c>
      <c r="G47" s="38">
        <v>0</v>
      </c>
      <c r="H47" s="17">
        <v>0</v>
      </c>
      <c r="I47" s="17">
        <v>0</v>
      </c>
      <c r="J47" s="17">
        <v>0</v>
      </c>
      <c r="K47" s="17">
        <v>0</v>
      </c>
      <c r="L47" s="45">
        <f t="shared" si="1"/>
        <v>0</v>
      </c>
      <c r="M47" s="45">
        <f t="shared" si="2"/>
        <v>0</v>
      </c>
      <c r="N47" s="45">
        <f t="shared" si="3"/>
        <v>0</v>
      </c>
      <c r="O47" s="45">
        <f t="shared" si="4"/>
        <v>0</v>
      </c>
      <c r="P47" s="42" t="str">
        <f t="shared" si="5"/>
        <v>0</v>
      </c>
      <c r="Q47" s="42" t="str">
        <f t="shared" si="6"/>
        <v>0</v>
      </c>
      <c r="R47" s="65" t="s">
        <v>420</v>
      </c>
      <c r="S47" s="13"/>
      <c r="AI47" s="12" t="s">
        <v>164</v>
      </c>
      <c r="AJ47" s="12" t="s">
        <v>165</v>
      </c>
      <c r="AK47" s="12" t="s">
        <v>168</v>
      </c>
    </row>
    <row r="48" spans="1:37" s="2" customFormat="1" ht="29.25" customHeight="1" x14ac:dyDescent="0.2">
      <c r="A48" s="73"/>
      <c r="B48" s="70" t="s">
        <v>414</v>
      </c>
      <c r="C48" s="59" t="s">
        <v>403</v>
      </c>
      <c r="D48" s="38">
        <v>0</v>
      </c>
      <c r="E48" s="38">
        <v>0</v>
      </c>
      <c r="F48" s="38">
        <v>0</v>
      </c>
      <c r="G48" s="38">
        <v>0</v>
      </c>
      <c r="H48" s="17">
        <v>0</v>
      </c>
      <c r="I48" s="17">
        <v>0</v>
      </c>
      <c r="J48" s="17">
        <v>0</v>
      </c>
      <c r="K48" s="17">
        <v>0</v>
      </c>
      <c r="L48" s="45">
        <f t="shared" si="1"/>
        <v>0</v>
      </c>
      <c r="M48" s="45">
        <f t="shared" si="2"/>
        <v>0</v>
      </c>
      <c r="N48" s="45">
        <f t="shared" si="3"/>
        <v>0</v>
      </c>
      <c r="O48" s="45">
        <f t="shared" si="4"/>
        <v>0</v>
      </c>
      <c r="P48" s="42" t="str">
        <f t="shared" si="5"/>
        <v>0</v>
      </c>
      <c r="Q48" s="42" t="str">
        <f t="shared" si="6"/>
        <v>0</v>
      </c>
      <c r="R48" s="65" t="s">
        <v>421</v>
      </c>
      <c r="S48" s="13"/>
      <c r="AI48" s="12" t="s">
        <v>164</v>
      </c>
      <c r="AJ48" s="12" t="s">
        <v>169</v>
      </c>
      <c r="AK48" s="12" t="s">
        <v>170</v>
      </c>
    </row>
    <row r="49" spans="1:37" s="2" customFormat="1" ht="29.25" customHeight="1" x14ac:dyDescent="0.2">
      <c r="A49" s="73"/>
      <c r="B49" s="70"/>
      <c r="C49" s="59" t="s">
        <v>404</v>
      </c>
      <c r="D49" s="38">
        <v>0</v>
      </c>
      <c r="E49" s="38">
        <v>0</v>
      </c>
      <c r="F49" s="38">
        <v>0</v>
      </c>
      <c r="G49" s="38">
        <v>0</v>
      </c>
      <c r="H49" s="17">
        <v>0</v>
      </c>
      <c r="I49" s="17">
        <v>0</v>
      </c>
      <c r="J49" s="17">
        <v>0</v>
      </c>
      <c r="K49" s="17">
        <v>0</v>
      </c>
      <c r="L49" s="45">
        <f t="shared" si="1"/>
        <v>0</v>
      </c>
      <c r="M49" s="45">
        <f t="shared" si="2"/>
        <v>0</v>
      </c>
      <c r="N49" s="45">
        <f t="shared" si="3"/>
        <v>0</v>
      </c>
      <c r="O49" s="45">
        <f t="shared" si="4"/>
        <v>0</v>
      </c>
      <c r="P49" s="42" t="str">
        <f t="shared" si="5"/>
        <v>0</v>
      </c>
      <c r="Q49" s="42" t="str">
        <f t="shared" si="6"/>
        <v>0</v>
      </c>
      <c r="R49" s="65" t="s">
        <v>422</v>
      </c>
      <c r="S49" s="13"/>
      <c r="AI49" s="12" t="s">
        <v>164</v>
      </c>
      <c r="AJ49" s="12" t="s">
        <v>169</v>
      </c>
      <c r="AK49" s="12" t="s">
        <v>171</v>
      </c>
    </row>
    <row r="50" spans="1:37" s="2" customFormat="1" ht="29.25" customHeight="1" x14ac:dyDescent="0.2">
      <c r="A50" s="73"/>
      <c r="B50" s="70"/>
      <c r="C50" s="59" t="s">
        <v>405</v>
      </c>
      <c r="D50" s="38">
        <v>0</v>
      </c>
      <c r="E50" s="38">
        <v>0</v>
      </c>
      <c r="F50" s="38">
        <v>0</v>
      </c>
      <c r="G50" s="38">
        <v>0</v>
      </c>
      <c r="H50" s="17">
        <v>0</v>
      </c>
      <c r="I50" s="17">
        <v>0</v>
      </c>
      <c r="J50" s="17">
        <v>0</v>
      </c>
      <c r="K50" s="17">
        <v>0</v>
      </c>
      <c r="L50" s="45">
        <f t="shared" si="1"/>
        <v>0</v>
      </c>
      <c r="M50" s="45">
        <f t="shared" si="2"/>
        <v>0</v>
      </c>
      <c r="N50" s="45">
        <f t="shared" si="3"/>
        <v>0</v>
      </c>
      <c r="O50" s="45">
        <f t="shared" si="4"/>
        <v>0</v>
      </c>
      <c r="P50" s="42" t="str">
        <f t="shared" si="5"/>
        <v>0</v>
      </c>
      <c r="Q50" s="42" t="str">
        <f t="shared" si="6"/>
        <v>0</v>
      </c>
      <c r="R50" s="65" t="s">
        <v>423</v>
      </c>
      <c r="S50" s="13"/>
      <c r="AI50" s="12" t="s">
        <v>164</v>
      </c>
      <c r="AJ50" s="12" t="s">
        <v>172</v>
      </c>
      <c r="AK50" s="12" t="s">
        <v>173</v>
      </c>
    </row>
    <row r="51" spans="1:37" s="2" customFormat="1" ht="29.25" customHeight="1" x14ac:dyDescent="0.2">
      <c r="A51" s="73"/>
      <c r="B51" s="70"/>
      <c r="C51" s="59" t="s">
        <v>406</v>
      </c>
      <c r="D51" s="38">
        <v>0</v>
      </c>
      <c r="E51" s="38">
        <v>0</v>
      </c>
      <c r="F51" s="38">
        <v>0</v>
      </c>
      <c r="G51" s="38">
        <v>0</v>
      </c>
      <c r="H51" s="17">
        <v>0</v>
      </c>
      <c r="I51" s="17">
        <v>0</v>
      </c>
      <c r="J51" s="17">
        <v>0</v>
      </c>
      <c r="K51" s="17">
        <v>0</v>
      </c>
      <c r="L51" s="45">
        <f t="shared" si="1"/>
        <v>0</v>
      </c>
      <c r="M51" s="45">
        <f t="shared" si="2"/>
        <v>0</v>
      </c>
      <c r="N51" s="45">
        <f t="shared" si="3"/>
        <v>0</v>
      </c>
      <c r="O51" s="45">
        <f t="shared" si="4"/>
        <v>0</v>
      </c>
      <c r="P51" s="42" t="str">
        <f t="shared" si="5"/>
        <v>0</v>
      </c>
      <c r="Q51" s="42" t="str">
        <f t="shared" si="6"/>
        <v>0</v>
      </c>
      <c r="R51" s="65" t="s">
        <v>424</v>
      </c>
      <c r="S51" s="13"/>
      <c r="AI51" s="12" t="s">
        <v>164</v>
      </c>
      <c r="AJ51" s="12" t="s">
        <v>172</v>
      </c>
      <c r="AK51" s="12" t="s">
        <v>174</v>
      </c>
    </row>
    <row r="52" spans="1:37" s="2" customFormat="1" ht="29.25" customHeight="1" x14ac:dyDescent="0.2">
      <c r="A52" s="73"/>
      <c r="B52" s="70"/>
      <c r="C52" s="59" t="s">
        <v>407</v>
      </c>
      <c r="D52" s="38">
        <v>0</v>
      </c>
      <c r="E52" s="38">
        <v>0</v>
      </c>
      <c r="F52" s="38">
        <v>0</v>
      </c>
      <c r="G52" s="38">
        <v>0</v>
      </c>
      <c r="H52" s="17">
        <v>0</v>
      </c>
      <c r="I52" s="17">
        <v>0</v>
      </c>
      <c r="J52" s="17">
        <v>0</v>
      </c>
      <c r="K52" s="17">
        <v>0</v>
      </c>
      <c r="L52" s="45">
        <f t="shared" si="1"/>
        <v>0</v>
      </c>
      <c r="M52" s="45">
        <f t="shared" si="2"/>
        <v>0</v>
      </c>
      <c r="N52" s="45">
        <f t="shared" si="3"/>
        <v>0</v>
      </c>
      <c r="O52" s="45">
        <f t="shared" si="4"/>
        <v>0</v>
      </c>
      <c r="P52" s="42" t="str">
        <f t="shared" si="5"/>
        <v>0</v>
      </c>
      <c r="Q52" s="42" t="str">
        <f t="shared" si="6"/>
        <v>0</v>
      </c>
      <c r="R52" s="65" t="s">
        <v>425</v>
      </c>
      <c r="S52" s="13"/>
      <c r="AI52" s="12" t="s">
        <v>164</v>
      </c>
      <c r="AJ52" s="12" t="s">
        <v>172</v>
      </c>
      <c r="AK52" s="12" t="s">
        <v>175</v>
      </c>
    </row>
    <row r="53" spans="1:37" s="2" customFormat="1" ht="29.25" customHeight="1" x14ac:dyDescent="0.2">
      <c r="A53" s="73"/>
      <c r="B53" s="70"/>
      <c r="C53" s="59" t="s">
        <v>408</v>
      </c>
      <c r="D53" s="38">
        <v>0</v>
      </c>
      <c r="E53" s="38">
        <v>0</v>
      </c>
      <c r="F53" s="38">
        <v>0</v>
      </c>
      <c r="G53" s="38">
        <v>0</v>
      </c>
      <c r="H53" s="17">
        <v>0</v>
      </c>
      <c r="I53" s="17">
        <v>0</v>
      </c>
      <c r="J53" s="17">
        <v>0</v>
      </c>
      <c r="K53" s="17">
        <v>0</v>
      </c>
      <c r="L53" s="45">
        <f t="shared" si="1"/>
        <v>0</v>
      </c>
      <c r="M53" s="45">
        <f t="shared" si="2"/>
        <v>0</v>
      </c>
      <c r="N53" s="45">
        <f t="shared" si="3"/>
        <v>0</v>
      </c>
      <c r="O53" s="45">
        <f t="shared" si="4"/>
        <v>0</v>
      </c>
      <c r="P53" s="42" t="str">
        <f t="shared" si="5"/>
        <v>0</v>
      </c>
      <c r="Q53" s="42" t="str">
        <f t="shared" si="6"/>
        <v>0</v>
      </c>
      <c r="R53" s="65" t="s">
        <v>408</v>
      </c>
      <c r="S53" s="13"/>
      <c r="AI53" s="12" t="s">
        <v>164</v>
      </c>
      <c r="AJ53" s="12" t="s">
        <v>172</v>
      </c>
      <c r="AK53" s="12" t="s">
        <v>176</v>
      </c>
    </row>
    <row r="54" spans="1:37" s="2" customFormat="1" ht="29.25" customHeight="1" x14ac:dyDescent="0.2">
      <c r="A54" s="73"/>
      <c r="B54" s="70"/>
      <c r="C54" s="59" t="s">
        <v>409</v>
      </c>
      <c r="D54" s="38">
        <v>0</v>
      </c>
      <c r="E54" s="38">
        <v>0</v>
      </c>
      <c r="F54" s="38">
        <v>0</v>
      </c>
      <c r="G54" s="38">
        <v>0</v>
      </c>
      <c r="H54" s="17">
        <v>0</v>
      </c>
      <c r="I54" s="17">
        <v>0</v>
      </c>
      <c r="J54" s="17">
        <v>0</v>
      </c>
      <c r="K54" s="17">
        <v>0</v>
      </c>
      <c r="L54" s="45">
        <f t="shared" si="1"/>
        <v>0</v>
      </c>
      <c r="M54" s="45">
        <f t="shared" si="2"/>
        <v>0</v>
      </c>
      <c r="N54" s="45">
        <f t="shared" si="3"/>
        <v>0</v>
      </c>
      <c r="O54" s="45">
        <f t="shared" si="4"/>
        <v>0</v>
      </c>
      <c r="P54" s="42" t="str">
        <f t="shared" si="5"/>
        <v>0</v>
      </c>
      <c r="Q54" s="42" t="str">
        <f t="shared" si="6"/>
        <v>0</v>
      </c>
      <c r="R54" s="65" t="s">
        <v>426</v>
      </c>
      <c r="S54" s="13"/>
      <c r="AI54" s="12" t="s">
        <v>164</v>
      </c>
      <c r="AJ54" s="12" t="s">
        <v>172</v>
      </c>
      <c r="AK54" s="12" t="s">
        <v>177</v>
      </c>
    </row>
    <row r="55" spans="1:37" s="2" customFormat="1" ht="29.25" customHeight="1" x14ac:dyDescent="0.2">
      <c r="A55" s="73"/>
      <c r="B55" s="70" t="s">
        <v>415</v>
      </c>
      <c r="C55" s="59" t="s">
        <v>410</v>
      </c>
      <c r="D55" s="38">
        <v>0</v>
      </c>
      <c r="E55" s="38">
        <v>0</v>
      </c>
      <c r="F55" s="38">
        <v>0</v>
      </c>
      <c r="G55" s="38">
        <v>0</v>
      </c>
      <c r="H55" s="17">
        <v>0</v>
      </c>
      <c r="I55" s="17">
        <v>0</v>
      </c>
      <c r="J55" s="17">
        <v>0</v>
      </c>
      <c r="K55" s="17">
        <v>0</v>
      </c>
      <c r="L55" s="45">
        <f t="shared" si="1"/>
        <v>0</v>
      </c>
      <c r="M55" s="45">
        <f t="shared" si="2"/>
        <v>0</v>
      </c>
      <c r="N55" s="45">
        <f t="shared" si="3"/>
        <v>0</v>
      </c>
      <c r="O55" s="45">
        <f t="shared" si="4"/>
        <v>0</v>
      </c>
      <c r="P55" s="42" t="str">
        <f t="shared" si="5"/>
        <v>0</v>
      </c>
      <c r="Q55" s="42" t="str">
        <f t="shared" si="6"/>
        <v>0</v>
      </c>
      <c r="R55" s="65" t="s">
        <v>427</v>
      </c>
      <c r="S55" s="13"/>
      <c r="AI55" s="12" t="s">
        <v>164</v>
      </c>
      <c r="AJ55" s="12" t="s">
        <v>172</v>
      </c>
      <c r="AK55" s="12" t="s">
        <v>178</v>
      </c>
    </row>
    <row r="56" spans="1:37" s="2" customFormat="1" ht="29.25" customHeight="1" x14ac:dyDescent="0.2">
      <c r="A56" s="73"/>
      <c r="B56" s="70"/>
      <c r="C56" s="59" t="s">
        <v>411</v>
      </c>
      <c r="D56" s="38">
        <v>0</v>
      </c>
      <c r="E56" s="38">
        <v>0</v>
      </c>
      <c r="F56" s="38">
        <v>0</v>
      </c>
      <c r="G56" s="38">
        <v>0</v>
      </c>
      <c r="H56" s="17">
        <v>0</v>
      </c>
      <c r="I56" s="17">
        <v>0</v>
      </c>
      <c r="J56" s="17">
        <v>0</v>
      </c>
      <c r="K56" s="17">
        <v>0</v>
      </c>
      <c r="L56" s="45">
        <f t="shared" si="1"/>
        <v>0</v>
      </c>
      <c r="M56" s="45">
        <f t="shared" si="2"/>
        <v>0</v>
      </c>
      <c r="N56" s="45">
        <f t="shared" si="3"/>
        <v>0</v>
      </c>
      <c r="O56" s="45">
        <f t="shared" si="4"/>
        <v>0</v>
      </c>
      <c r="P56" s="42" t="str">
        <f t="shared" si="5"/>
        <v>0</v>
      </c>
      <c r="Q56" s="42" t="str">
        <f t="shared" si="6"/>
        <v>0</v>
      </c>
      <c r="R56" s="65" t="s">
        <v>428</v>
      </c>
      <c r="S56" s="13"/>
      <c r="AI56" s="12" t="s">
        <v>164</v>
      </c>
      <c r="AJ56" s="12" t="s">
        <v>179</v>
      </c>
      <c r="AK56" s="12" t="s">
        <v>180</v>
      </c>
    </row>
    <row r="57" spans="1:37" s="2" customFormat="1" ht="29.25" customHeight="1" x14ac:dyDescent="0.2">
      <c r="A57" s="73"/>
      <c r="B57" s="70" t="s">
        <v>416</v>
      </c>
      <c r="C57" s="59" t="s">
        <v>412</v>
      </c>
      <c r="D57" s="38">
        <v>0</v>
      </c>
      <c r="E57" s="38">
        <v>0</v>
      </c>
      <c r="F57" s="38">
        <v>0</v>
      </c>
      <c r="G57" s="38">
        <v>0</v>
      </c>
      <c r="H57" s="17">
        <v>0</v>
      </c>
      <c r="I57" s="17">
        <v>0</v>
      </c>
      <c r="J57" s="17">
        <v>0</v>
      </c>
      <c r="K57" s="17">
        <v>0</v>
      </c>
      <c r="L57" s="48">
        <f t="shared" si="1"/>
        <v>0</v>
      </c>
      <c r="M57" s="48">
        <f t="shared" si="2"/>
        <v>0</v>
      </c>
      <c r="N57" s="48">
        <f t="shared" si="3"/>
        <v>0</v>
      </c>
      <c r="O57" s="48">
        <f t="shared" si="4"/>
        <v>0</v>
      </c>
      <c r="P57" s="42" t="str">
        <f t="shared" si="5"/>
        <v>0</v>
      </c>
      <c r="Q57" s="42" t="str">
        <f t="shared" si="6"/>
        <v>0</v>
      </c>
      <c r="R57" s="65" t="s">
        <v>429</v>
      </c>
      <c r="S57" s="13"/>
      <c r="AI57" s="12" t="s">
        <v>164</v>
      </c>
      <c r="AJ57" s="12" t="s">
        <v>179</v>
      </c>
      <c r="AK57" s="12" t="s">
        <v>181</v>
      </c>
    </row>
    <row r="58" spans="1:37" s="2" customFormat="1" ht="29.25" customHeight="1" thickBot="1" x14ac:dyDescent="0.25">
      <c r="A58" s="74"/>
      <c r="B58" s="71"/>
      <c r="C58" s="62" t="s">
        <v>413</v>
      </c>
      <c r="D58" s="39">
        <v>0</v>
      </c>
      <c r="E58" s="39">
        <v>0</v>
      </c>
      <c r="F58" s="39">
        <v>0</v>
      </c>
      <c r="G58" s="39">
        <v>0</v>
      </c>
      <c r="H58" s="18">
        <v>0</v>
      </c>
      <c r="I58" s="18">
        <v>0</v>
      </c>
      <c r="J58" s="18">
        <v>0</v>
      </c>
      <c r="K58" s="18">
        <v>0</v>
      </c>
      <c r="L58" s="46">
        <f t="shared" si="1"/>
        <v>0</v>
      </c>
      <c r="M58" s="46">
        <f t="shared" si="2"/>
        <v>0</v>
      </c>
      <c r="N58" s="46">
        <f t="shared" si="3"/>
        <v>0</v>
      </c>
      <c r="O58" s="46">
        <f t="shared" si="4"/>
        <v>0</v>
      </c>
      <c r="P58" s="47" t="str">
        <f t="shared" si="5"/>
        <v>0</v>
      </c>
      <c r="Q58" s="47" t="str">
        <f t="shared" si="6"/>
        <v>0</v>
      </c>
      <c r="R58" s="67" t="s">
        <v>430</v>
      </c>
      <c r="S58" s="13"/>
      <c r="AI58" s="12" t="s">
        <v>164</v>
      </c>
      <c r="AJ58" s="12" t="s">
        <v>182</v>
      </c>
      <c r="AK58" s="12" t="s">
        <v>183</v>
      </c>
    </row>
    <row r="59" spans="1:37" s="2" customFormat="1" ht="29.25" customHeight="1" x14ac:dyDescent="0.2">
      <c r="A59" s="72" t="s">
        <v>440</v>
      </c>
      <c r="B59" s="63" t="s">
        <v>431</v>
      </c>
      <c r="C59" s="58" t="s">
        <v>435</v>
      </c>
      <c r="D59" s="35">
        <v>0</v>
      </c>
      <c r="E59" s="35">
        <v>0</v>
      </c>
      <c r="F59" s="35">
        <v>0</v>
      </c>
      <c r="G59" s="35">
        <v>0</v>
      </c>
      <c r="H59" s="19">
        <v>0</v>
      </c>
      <c r="I59" s="19">
        <v>0</v>
      </c>
      <c r="J59" s="19">
        <v>0</v>
      </c>
      <c r="K59" s="19">
        <v>0</v>
      </c>
      <c r="L59" s="43">
        <f t="shared" si="1"/>
        <v>0</v>
      </c>
      <c r="M59" s="43">
        <f t="shared" si="2"/>
        <v>0</v>
      </c>
      <c r="N59" s="43">
        <f t="shared" si="3"/>
        <v>0</v>
      </c>
      <c r="O59" s="43">
        <f t="shared" si="4"/>
        <v>0</v>
      </c>
      <c r="P59" s="44" t="str">
        <f t="shared" si="5"/>
        <v>0</v>
      </c>
      <c r="Q59" s="44" t="str">
        <f t="shared" si="6"/>
        <v>0</v>
      </c>
      <c r="R59" s="64" t="s">
        <v>441</v>
      </c>
      <c r="S59" s="13"/>
      <c r="AI59" s="12" t="s">
        <v>184</v>
      </c>
      <c r="AJ59" s="12" t="s">
        <v>185</v>
      </c>
      <c r="AK59" s="12" t="s">
        <v>186</v>
      </c>
    </row>
    <row r="60" spans="1:37" s="2" customFormat="1" ht="29.25" customHeight="1" x14ac:dyDescent="0.2">
      <c r="A60" s="73"/>
      <c r="B60" s="60" t="s">
        <v>432</v>
      </c>
      <c r="C60" s="59" t="s">
        <v>436</v>
      </c>
      <c r="D60" s="38">
        <v>0</v>
      </c>
      <c r="E60" s="38">
        <v>0</v>
      </c>
      <c r="F60" s="38">
        <v>0</v>
      </c>
      <c r="G60" s="38">
        <v>0</v>
      </c>
      <c r="H60" s="17">
        <v>0</v>
      </c>
      <c r="I60" s="17">
        <v>0</v>
      </c>
      <c r="J60" s="17">
        <v>0</v>
      </c>
      <c r="K60" s="17">
        <v>0</v>
      </c>
      <c r="L60" s="45">
        <f t="shared" si="1"/>
        <v>0</v>
      </c>
      <c r="M60" s="45">
        <f t="shared" si="2"/>
        <v>0</v>
      </c>
      <c r="N60" s="45">
        <f t="shared" si="3"/>
        <v>0</v>
      </c>
      <c r="O60" s="45">
        <f t="shared" si="4"/>
        <v>0</v>
      </c>
      <c r="P60" s="42" t="str">
        <f t="shared" si="5"/>
        <v>0</v>
      </c>
      <c r="Q60" s="42" t="str">
        <f t="shared" si="6"/>
        <v>0</v>
      </c>
      <c r="R60" s="65" t="s">
        <v>442</v>
      </c>
      <c r="S60" s="13"/>
      <c r="AI60" s="12" t="s">
        <v>184</v>
      </c>
      <c r="AJ60" s="12" t="s">
        <v>185</v>
      </c>
      <c r="AK60" s="12" t="s">
        <v>187</v>
      </c>
    </row>
    <row r="61" spans="1:37" s="2" customFormat="1" ht="29.25" customHeight="1" x14ac:dyDescent="0.2">
      <c r="A61" s="73"/>
      <c r="B61" s="59" t="s">
        <v>433</v>
      </c>
      <c r="C61" s="59" t="s">
        <v>437</v>
      </c>
      <c r="D61" s="38">
        <v>0</v>
      </c>
      <c r="E61" s="38">
        <v>0</v>
      </c>
      <c r="F61" s="38">
        <v>0</v>
      </c>
      <c r="G61" s="38">
        <v>0</v>
      </c>
      <c r="H61" s="17">
        <v>0</v>
      </c>
      <c r="I61" s="17">
        <v>0</v>
      </c>
      <c r="J61" s="17">
        <v>0</v>
      </c>
      <c r="K61" s="17">
        <v>0</v>
      </c>
      <c r="L61" s="45">
        <f t="shared" si="1"/>
        <v>0</v>
      </c>
      <c r="M61" s="45">
        <f t="shared" si="2"/>
        <v>0</v>
      </c>
      <c r="N61" s="45">
        <f t="shared" si="3"/>
        <v>0</v>
      </c>
      <c r="O61" s="45">
        <f t="shared" si="4"/>
        <v>0</v>
      </c>
      <c r="P61" s="42" t="str">
        <f t="shared" si="5"/>
        <v>0</v>
      </c>
      <c r="Q61" s="42" t="str">
        <f t="shared" si="6"/>
        <v>0</v>
      </c>
      <c r="R61" s="65" t="s">
        <v>437</v>
      </c>
      <c r="S61" s="13"/>
      <c r="AI61" s="12" t="s">
        <v>184</v>
      </c>
      <c r="AJ61" s="12" t="s">
        <v>188</v>
      </c>
      <c r="AK61" s="12" t="s">
        <v>189</v>
      </c>
    </row>
    <row r="62" spans="1:37" s="2" customFormat="1" ht="29.25" customHeight="1" x14ac:dyDescent="0.2">
      <c r="A62" s="73"/>
      <c r="B62" s="75" t="s">
        <v>434</v>
      </c>
      <c r="C62" s="59" t="s">
        <v>438</v>
      </c>
      <c r="D62" s="38">
        <v>0</v>
      </c>
      <c r="E62" s="38">
        <v>0</v>
      </c>
      <c r="F62" s="38">
        <v>0</v>
      </c>
      <c r="G62" s="38">
        <v>0</v>
      </c>
      <c r="H62" s="17">
        <v>0</v>
      </c>
      <c r="I62" s="17">
        <v>0</v>
      </c>
      <c r="J62" s="17">
        <v>0</v>
      </c>
      <c r="K62" s="17">
        <v>0</v>
      </c>
      <c r="L62" s="45">
        <f>D62+H62</f>
        <v>0</v>
      </c>
      <c r="M62" s="45">
        <f>E62+I62</f>
        <v>0</v>
      </c>
      <c r="N62" s="45">
        <f>F62+J62</f>
        <v>0</v>
      </c>
      <c r="O62" s="45">
        <f>G62+K62</f>
        <v>0</v>
      </c>
      <c r="P62" s="42" t="str">
        <f>IF(AND(L62=0,N62=0),"0",IF(AND(L62&lt;N62),"error",(N62/L62)*100))</f>
        <v>0</v>
      </c>
      <c r="Q62" s="42" t="str">
        <f>IF(AND(M62=0,O62=0),"0",IF(AND(M62&lt;O62),"error",(O62/M62)*100))</f>
        <v>0</v>
      </c>
      <c r="R62" s="66" t="s">
        <v>443</v>
      </c>
      <c r="S62" s="13"/>
      <c r="AI62" s="12"/>
      <c r="AJ62" s="12"/>
      <c r="AK62" s="12"/>
    </row>
    <row r="63" spans="1:37" s="3" customFormat="1" ht="29.25" customHeight="1" thickBot="1" x14ac:dyDescent="0.25">
      <c r="A63" s="74"/>
      <c r="B63" s="76"/>
      <c r="C63" s="62" t="s">
        <v>439</v>
      </c>
      <c r="D63" s="39">
        <v>0</v>
      </c>
      <c r="E63" s="39">
        <v>0</v>
      </c>
      <c r="F63" s="39">
        <v>0</v>
      </c>
      <c r="G63" s="39">
        <v>0</v>
      </c>
      <c r="H63" s="18">
        <v>0</v>
      </c>
      <c r="I63" s="18">
        <v>0</v>
      </c>
      <c r="J63" s="18">
        <v>0</v>
      </c>
      <c r="K63" s="18">
        <v>0</v>
      </c>
      <c r="L63" s="46">
        <f t="shared" si="1"/>
        <v>0</v>
      </c>
      <c r="M63" s="46">
        <f t="shared" si="2"/>
        <v>0</v>
      </c>
      <c r="N63" s="46">
        <f t="shared" si="3"/>
        <v>0</v>
      </c>
      <c r="O63" s="46">
        <f t="shared" si="4"/>
        <v>0</v>
      </c>
      <c r="P63" s="47" t="str">
        <f t="shared" si="5"/>
        <v>0</v>
      </c>
      <c r="Q63" s="47" t="str">
        <f t="shared" si="6"/>
        <v>0</v>
      </c>
      <c r="R63" s="67" t="s">
        <v>444</v>
      </c>
      <c r="S63" s="15"/>
      <c r="AI63" s="12" t="s">
        <v>184</v>
      </c>
      <c r="AJ63" s="12" t="s">
        <v>190</v>
      </c>
      <c r="AK63" s="12" t="s">
        <v>191</v>
      </c>
    </row>
    <row r="64" spans="1:37" s="2" customFormat="1" ht="29.25" customHeight="1" x14ac:dyDescent="0.2">
      <c r="A64" s="79" t="s">
        <v>458</v>
      </c>
      <c r="B64" s="58" t="s">
        <v>445</v>
      </c>
      <c r="C64" s="58" t="s">
        <v>450</v>
      </c>
      <c r="D64" s="35">
        <v>0</v>
      </c>
      <c r="E64" s="35">
        <v>0</v>
      </c>
      <c r="F64" s="35">
        <v>0</v>
      </c>
      <c r="G64" s="35">
        <v>0</v>
      </c>
      <c r="H64" s="19">
        <v>0</v>
      </c>
      <c r="I64" s="19">
        <v>0</v>
      </c>
      <c r="J64" s="19">
        <v>0</v>
      </c>
      <c r="K64" s="19">
        <v>0</v>
      </c>
      <c r="L64" s="43">
        <f t="shared" si="1"/>
        <v>0</v>
      </c>
      <c r="M64" s="43">
        <f t="shared" si="2"/>
        <v>0</v>
      </c>
      <c r="N64" s="43">
        <f t="shared" si="3"/>
        <v>0</v>
      </c>
      <c r="O64" s="43">
        <f t="shared" si="4"/>
        <v>0</v>
      </c>
      <c r="P64" s="44" t="str">
        <f t="shared" si="5"/>
        <v>0</v>
      </c>
      <c r="Q64" s="44" t="str">
        <f t="shared" si="6"/>
        <v>0</v>
      </c>
      <c r="R64" s="64" t="s">
        <v>459</v>
      </c>
      <c r="S64" s="13"/>
      <c r="AI64" s="12" t="s">
        <v>192</v>
      </c>
      <c r="AJ64" s="12" t="s">
        <v>193</v>
      </c>
      <c r="AK64" s="12" t="s">
        <v>194</v>
      </c>
    </row>
    <row r="65" spans="1:37" s="2" customFormat="1" ht="29.25" customHeight="1" x14ac:dyDescent="0.2">
      <c r="A65" s="80"/>
      <c r="B65" s="59" t="s">
        <v>446</v>
      </c>
      <c r="C65" s="59" t="s">
        <v>451</v>
      </c>
      <c r="D65" s="38">
        <v>0</v>
      </c>
      <c r="E65" s="38">
        <v>0</v>
      </c>
      <c r="F65" s="38">
        <v>0</v>
      </c>
      <c r="G65" s="38">
        <v>0</v>
      </c>
      <c r="H65" s="17">
        <v>0</v>
      </c>
      <c r="I65" s="17">
        <v>0</v>
      </c>
      <c r="J65" s="17">
        <v>0</v>
      </c>
      <c r="K65" s="17">
        <v>0</v>
      </c>
      <c r="L65" s="45">
        <f t="shared" si="1"/>
        <v>0</v>
      </c>
      <c r="M65" s="45">
        <f t="shared" si="2"/>
        <v>0</v>
      </c>
      <c r="N65" s="45">
        <f t="shared" si="3"/>
        <v>0</v>
      </c>
      <c r="O65" s="45">
        <f t="shared" si="4"/>
        <v>0</v>
      </c>
      <c r="P65" s="42" t="str">
        <f t="shared" si="5"/>
        <v>0</v>
      </c>
      <c r="Q65" s="42" t="str">
        <f t="shared" si="6"/>
        <v>0</v>
      </c>
      <c r="R65" s="65" t="s">
        <v>460</v>
      </c>
      <c r="S65" s="13"/>
      <c r="AI65" s="12" t="s">
        <v>192</v>
      </c>
      <c r="AJ65" s="12" t="s">
        <v>195</v>
      </c>
      <c r="AK65" s="12" t="s">
        <v>196</v>
      </c>
    </row>
    <row r="66" spans="1:37" s="2" customFormat="1" ht="29.25" customHeight="1" x14ac:dyDescent="0.2">
      <c r="A66" s="80"/>
      <c r="B66" s="59" t="s">
        <v>447</v>
      </c>
      <c r="C66" s="59" t="s">
        <v>452</v>
      </c>
      <c r="D66" s="38">
        <v>0</v>
      </c>
      <c r="E66" s="38">
        <v>0</v>
      </c>
      <c r="F66" s="38">
        <v>0</v>
      </c>
      <c r="G66" s="38">
        <v>0</v>
      </c>
      <c r="H66" s="17">
        <v>0</v>
      </c>
      <c r="I66" s="17">
        <v>0</v>
      </c>
      <c r="J66" s="17">
        <v>0</v>
      </c>
      <c r="K66" s="17">
        <v>0</v>
      </c>
      <c r="L66" s="45">
        <f t="shared" si="1"/>
        <v>0</v>
      </c>
      <c r="M66" s="45">
        <f t="shared" si="2"/>
        <v>0</v>
      </c>
      <c r="N66" s="45">
        <f t="shared" si="3"/>
        <v>0</v>
      </c>
      <c r="O66" s="45">
        <f t="shared" si="4"/>
        <v>0</v>
      </c>
      <c r="P66" s="42" t="str">
        <f t="shared" si="5"/>
        <v>0</v>
      </c>
      <c r="Q66" s="42" t="str">
        <f t="shared" si="6"/>
        <v>0</v>
      </c>
      <c r="R66" s="65" t="s">
        <v>461</v>
      </c>
      <c r="S66" s="13"/>
      <c r="AI66" s="12" t="s">
        <v>192</v>
      </c>
      <c r="AJ66" s="12" t="s">
        <v>195</v>
      </c>
      <c r="AK66" s="12" t="s">
        <v>197</v>
      </c>
    </row>
    <row r="67" spans="1:37" s="2" customFormat="1" ht="29.25" customHeight="1" x14ac:dyDescent="0.2">
      <c r="A67" s="80"/>
      <c r="B67" s="59" t="s">
        <v>448</v>
      </c>
      <c r="C67" s="59" t="s">
        <v>453</v>
      </c>
      <c r="D67" s="38">
        <v>0</v>
      </c>
      <c r="E67" s="38">
        <v>0</v>
      </c>
      <c r="F67" s="38">
        <v>0</v>
      </c>
      <c r="G67" s="38">
        <v>0</v>
      </c>
      <c r="H67" s="17">
        <v>0</v>
      </c>
      <c r="I67" s="17">
        <v>0</v>
      </c>
      <c r="J67" s="17">
        <v>0</v>
      </c>
      <c r="K67" s="17">
        <v>0</v>
      </c>
      <c r="L67" s="45">
        <f t="shared" si="1"/>
        <v>0</v>
      </c>
      <c r="M67" s="45">
        <f t="shared" si="2"/>
        <v>0</v>
      </c>
      <c r="N67" s="45">
        <f t="shared" si="3"/>
        <v>0</v>
      </c>
      <c r="O67" s="45">
        <f t="shared" si="4"/>
        <v>0</v>
      </c>
      <c r="P67" s="42" t="str">
        <f t="shared" si="5"/>
        <v>0</v>
      </c>
      <c r="Q67" s="42" t="str">
        <f t="shared" si="6"/>
        <v>0</v>
      </c>
      <c r="R67" s="65" t="s">
        <v>453</v>
      </c>
      <c r="S67" s="13"/>
      <c r="AI67" s="12" t="s">
        <v>192</v>
      </c>
      <c r="AJ67" s="12" t="s">
        <v>195</v>
      </c>
      <c r="AK67" s="12" t="s">
        <v>198</v>
      </c>
    </row>
    <row r="68" spans="1:37" s="2" customFormat="1" ht="29.25" customHeight="1" x14ac:dyDescent="0.2">
      <c r="A68" s="80"/>
      <c r="B68" s="70" t="s">
        <v>449</v>
      </c>
      <c r="C68" s="59" t="s">
        <v>454</v>
      </c>
      <c r="D68" s="38">
        <v>0</v>
      </c>
      <c r="E68" s="38">
        <v>0</v>
      </c>
      <c r="F68" s="38">
        <v>0</v>
      </c>
      <c r="G68" s="38">
        <v>0</v>
      </c>
      <c r="H68" s="17">
        <v>0</v>
      </c>
      <c r="I68" s="17">
        <v>0</v>
      </c>
      <c r="J68" s="17">
        <v>0</v>
      </c>
      <c r="K68" s="17">
        <v>0</v>
      </c>
      <c r="L68" s="45">
        <f t="shared" si="1"/>
        <v>0</v>
      </c>
      <c r="M68" s="45">
        <f t="shared" si="2"/>
        <v>0</v>
      </c>
      <c r="N68" s="45">
        <f t="shared" si="3"/>
        <v>0</v>
      </c>
      <c r="O68" s="45">
        <f t="shared" si="4"/>
        <v>0</v>
      </c>
      <c r="P68" s="42" t="str">
        <f t="shared" si="5"/>
        <v>0</v>
      </c>
      <c r="Q68" s="42" t="str">
        <f t="shared" si="6"/>
        <v>0</v>
      </c>
      <c r="R68" s="65" t="s">
        <v>462</v>
      </c>
      <c r="S68" s="13"/>
      <c r="AI68" s="12" t="s">
        <v>192</v>
      </c>
      <c r="AJ68" s="12" t="s">
        <v>195</v>
      </c>
      <c r="AK68" s="12" t="s">
        <v>199</v>
      </c>
    </row>
    <row r="69" spans="1:37" s="2" customFormat="1" ht="29.25" customHeight="1" x14ac:dyDescent="0.2">
      <c r="A69" s="80"/>
      <c r="B69" s="70"/>
      <c r="C69" s="59" t="s">
        <v>455</v>
      </c>
      <c r="D69" s="38">
        <v>0</v>
      </c>
      <c r="E69" s="38">
        <v>0</v>
      </c>
      <c r="F69" s="38">
        <v>0</v>
      </c>
      <c r="G69" s="38">
        <v>0</v>
      </c>
      <c r="H69" s="17">
        <v>0</v>
      </c>
      <c r="I69" s="17">
        <v>0</v>
      </c>
      <c r="J69" s="17">
        <v>0</v>
      </c>
      <c r="K69" s="17">
        <v>0</v>
      </c>
      <c r="L69" s="45">
        <f t="shared" si="1"/>
        <v>0</v>
      </c>
      <c r="M69" s="45">
        <f t="shared" si="2"/>
        <v>0</v>
      </c>
      <c r="N69" s="45">
        <f t="shared" si="3"/>
        <v>0</v>
      </c>
      <c r="O69" s="45">
        <f t="shared" si="4"/>
        <v>0</v>
      </c>
      <c r="P69" s="42" t="str">
        <f t="shared" si="5"/>
        <v>0</v>
      </c>
      <c r="Q69" s="42" t="str">
        <f t="shared" si="6"/>
        <v>0</v>
      </c>
      <c r="R69" s="65" t="s">
        <v>463</v>
      </c>
      <c r="S69" s="13"/>
      <c r="AI69" s="12" t="s">
        <v>192</v>
      </c>
      <c r="AJ69" s="12" t="s">
        <v>195</v>
      </c>
      <c r="AK69" s="12" t="s">
        <v>200</v>
      </c>
    </row>
    <row r="70" spans="1:37" s="2" customFormat="1" ht="29.25" customHeight="1" x14ac:dyDescent="0.2">
      <c r="A70" s="80"/>
      <c r="B70" s="70"/>
      <c r="C70" s="59" t="s">
        <v>456</v>
      </c>
      <c r="D70" s="38">
        <v>0</v>
      </c>
      <c r="E70" s="38">
        <v>0</v>
      </c>
      <c r="F70" s="38">
        <v>0</v>
      </c>
      <c r="G70" s="38">
        <v>0</v>
      </c>
      <c r="H70" s="17">
        <v>0</v>
      </c>
      <c r="I70" s="17">
        <v>0</v>
      </c>
      <c r="J70" s="17">
        <v>0</v>
      </c>
      <c r="K70" s="17">
        <v>0</v>
      </c>
      <c r="L70" s="45">
        <f t="shared" si="1"/>
        <v>0</v>
      </c>
      <c r="M70" s="45">
        <f t="shared" si="2"/>
        <v>0</v>
      </c>
      <c r="N70" s="45">
        <f t="shared" si="3"/>
        <v>0</v>
      </c>
      <c r="O70" s="45">
        <f t="shared" si="4"/>
        <v>0</v>
      </c>
      <c r="P70" s="42" t="str">
        <f t="shared" si="5"/>
        <v>0</v>
      </c>
      <c r="Q70" s="42" t="str">
        <f t="shared" si="6"/>
        <v>0</v>
      </c>
      <c r="R70" s="65" t="s">
        <v>464</v>
      </c>
      <c r="S70" s="13"/>
      <c r="AI70" s="12" t="s">
        <v>192</v>
      </c>
      <c r="AJ70" s="12" t="s">
        <v>195</v>
      </c>
      <c r="AK70" s="12" t="s">
        <v>201</v>
      </c>
    </row>
    <row r="71" spans="1:37" s="2" customFormat="1" ht="29.25" customHeight="1" thickBot="1" x14ac:dyDescent="0.25">
      <c r="A71" s="81"/>
      <c r="B71" s="71"/>
      <c r="C71" s="62" t="s">
        <v>457</v>
      </c>
      <c r="D71" s="39">
        <v>0</v>
      </c>
      <c r="E71" s="39">
        <v>0</v>
      </c>
      <c r="F71" s="39">
        <v>0</v>
      </c>
      <c r="G71" s="39">
        <v>0</v>
      </c>
      <c r="H71" s="18">
        <v>0</v>
      </c>
      <c r="I71" s="18">
        <v>0</v>
      </c>
      <c r="J71" s="18">
        <v>0</v>
      </c>
      <c r="K71" s="18">
        <v>0</v>
      </c>
      <c r="L71" s="46">
        <f t="shared" si="1"/>
        <v>0</v>
      </c>
      <c r="M71" s="46">
        <f t="shared" si="2"/>
        <v>0</v>
      </c>
      <c r="N71" s="46">
        <f t="shared" si="3"/>
        <v>0</v>
      </c>
      <c r="O71" s="46">
        <f t="shared" si="4"/>
        <v>0</v>
      </c>
      <c r="P71" s="47" t="str">
        <f t="shared" si="5"/>
        <v>0</v>
      </c>
      <c r="Q71" s="47" t="str">
        <f t="shared" si="6"/>
        <v>0</v>
      </c>
      <c r="R71" s="67" t="s">
        <v>465</v>
      </c>
      <c r="S71" s="13"/>
      <c r="AI71" s="12" t="s">
        <v>192</v>
      </c>
      <c r="AJ71" s="12" t="s">
        <v>202</v>
      </c>
      <c r="AK71" s="12" t="s">
        <v>203</v>
      </c>
    </row>
    <row r="72" spans="1:37" s="2" customFormat="1" ht="28.5" customHeight="1" x14ac:dyDescent="0.2">
      <c r="A72" s="84" t="s">
        <v>475</v>
      </c>
      <c r="B72" s="58" t="s">
        <v>466</v>
      </c>
      <c r="C72" s="58" t="s">
        <v>466</v>
      </c>
      <c r="D72" s="35">
        <v>0</v>
      </c>
      <c r="E72" s="35">
        <v>0</v>
      </c>
      <c r="F72" s="35">
        <v>0</v>
      </c>
      <c r="G72" s="35">
        <v>0</v>
      </c>
      <c r="H72" s="19">
        <v>0</v>
      </c>
      <c r="I72" s="19">
        <v>0</v>
      </c>
      <c r="J72" s="19">
        <v>0</v>
      </c>
      <c r="K72" s="19">
        <v>0</v>
      </c>
      <c r="L72" s="43">
        <f t="shared" si="1"/>
        <v>0</v>
      </c>
      <c r="M72" s="43">
        <f t="shared" si="2"/>
        <v>0</v>
      </c>
      <c r="N72" s="43">
        <f t="shared" si="3"/>
        <v>0</v>
      </c>
      <c r="O72" s="43">
        <f t="shared" si="4"/>
        <v>0</v>
      </c>
      <c r="P72" s="44" t="str">
        <f t="shared" si="5"/>
        <v>0</v>
      </c>
      <c r="Q72" s="44" t="str">
        <f t="shared" si="6"/>
        <v>0</v>
      </c>
      <c r="R72" s="64" t="s">
        <v>466</v>
      </c>
      <c r="S72" s="13"/>
      <c r="AI72" s="12" t="s">
        <v>204</v>
      </c>
      <c r="AJ72" s="12" t="s">
        <v>205</v>
      </c>
      <c r="AK72" s="12" t="s">
        <v>206</v>
      </c>
    </row>
    <row r="73" spans="1:37" s="2" customFormat="1" ht="28.5" customHeight="1" x14ac:dyDescent="0.2">
      <c r="A73" s="85"/>
      <c r="B73" s="77" t="s">
        <v>472</v>
      </c>
      <c r="C73" s="59" t="s">
        <v>467</v>
      </c>
      <c r="D73" s="38">
        <v>0</v>
      </c>
      <c r="E73" s="38">
        <v>0</v>
      </c>
      <c r="F73" s="38">
        <v>0</v>
      </c>
      <c r="G73" s="38">
        <v>0</v>
      </c>
      <c r="H73" s="17">
        <v>0</v>
      </c>
      <c r="I73" s="17">
        <v>0</v>
      </c>
      <c r="J73" s="17">
        <v>0</v>
      </c>
      <c r="K73" s="17">
        <v>0</v>
      </c>
      <c r="L73" s="45">
        <f t="shared" si="1"/>
        <v>0</v>
      </c>
      <c r="M73" s="45">
        <f t="shared" si="2"/>
        <v>0</v>
      </c>
      <c r="N73" s="45">
        <f t="shared" si="3"/>
        <v>0</v>
      </c>
      <c r="O73" s="45">
        <f t="shared" si="4"/>
        <v>0</v>
      </c>
      <c r="P73" s="42" t="str">
        <f t="shared" si="5"/>
        <v>0</v>
      </c>
      <c r="Q73" s="42" t="str">
        <f t="shared" si="6"/>
        <v>0</v>
      </c>
      <c r="R73" s="65" t="s">
        <v>476</v>
      </c>
      <c r="S73" s="13"/>
      <c r="AI73" s="12" t="s">
        <v>204</v>
      </c>
      <c r="AJ73" s="12" t="s">
        <v>207</v>
      </c>
      <c r="AK73" s="12" t="s">
        <v>208</v>
      </c>
    </row>
    <row r="74" spans="1:37" s="2" customFormat="1" ht="28.5" customHeight="1" x14ac:dyDescent="0.2">
      <c r="A74" s="85"/>
      <c r="B74" s="83"/>
      <c r="C74" s="59" t="s">
        <v>468</v>
      </c>
      <c r="D74" s="38">
        <v>0</v>
      </c>
      <c r="E74" s="38">
        <v>0</v>
      </c>
      <c r="F74" s="38">
        <v>0</v>
      </c>
      <c r="G74" s="38">
        <v>0</v>
      </c>
      <c r="H74" s="17">
        <v>0</v>
      </c>
      <c r="I74" s="17">
        <v>0</v>
      </c>
      <c r="J74" s="17">
        <v>0</v>
      </c>
      <c r="K74" s="17">
        <v>0</v>
      </c>
      <c r="L74" s="45">
        <f t="shared" si="1"/>
        <v>0</v>
      </c>
      <c r="M74" s="45">
        <f t="shared" si="2"/>
        <v>0</v>
      </c>
      <c r="N74" s="45">
        <f t="shared" si="3"/>
        <v>0</v>
      </c>
      <c r="O74" s="45">
        <f t="shared" si="4"/>
        <v>0</v>
      </c>
      <c r="P74" s="42" t="str">
        <f t="shared" si="5"/>
        <v>0</v>
      </c>
      <c r="Q74" s="42" t="str">
        <f t="shared" si="6"/>
        <v>0</v>
      </c>
      <c r="R74" s="65" t="s">
        <v>477</v>
      </c>
      <c r="S74" s="13"/>
      <c r="AI74" s="12" t="s">
        <v>204</v>
      </c>
      <c r="AJ74" s="12" t="s">
        <v>207</v>
      </c>
      <c r="AK74" s="12" t="s">
        <v>209</v>
      </c>
    </row>
    <row r="75" spans="1:37" s="2" customFormat="1" ht="28.5" customHeight="1" x14ac:dyDescent="0.2">
      <c r="A75" s="85"/>
      <c r="B75" s="78"/>
      <c r="C75" s="59" t="s">
        <v>469</v>
      </c>
      <c r="D75" s="38">
        <v>0</v>
      </c>
      <c r="E75" s="38">
        <v>0</v>
      </c>
      <c r="F75" s="38">
        <v>0</v>
      </c>
      <c r="G75" s="38">
        <v>0</v>
      </c>
      <c r="H75" s="17">
        <v>0</v>
      </c>
      <c r="I75" s="17">
        <v>0</v>
      </c>
      <c r="J75" s="17">
        <v>0</v>
      </c>
      <c r="K75" s="17">
        <v>0</v>
      </c>
      <c r="L75" s="45">
        <f t="shared" si="1"/>
        <v>0</v>
      </c>
      <c r="M75" s="45">
        <f t="shared" si="2"/>
        <v>0</v>
      </c>
      <c r="N75" s="45">
        <f t="shared" si="3"/>
        <v>0</v>
      </c>
      <c r="O75" s="45">
        <f t="shared" si="4"/>
        <v>0</v>
      </c>
      <c r="P75" s="42" t="str">
        <f t="shared" si="5"/>
        <v>0</v>
      </c>
      <c r="Q75" s="42" t="str">
        <f t="shared" si="6"/>
        <v>0</v>
      </c>
      <c r="R75" s="65" t="s">
        <v>478</v>
      </c>
      <c r="S75" s="13"/>
      <c r="AI75" s="12" t="s">
        <v>204</v>
      </c>
      <c r="AJ75" s="12" t="s">
        <v>207</v>
      </c>
      <c r="AK75" s="12" t="s">
        <v>210</v>
      </c>
    </row>
    <row r="76" spans="1:37" s="2" customFormat="1" ht="28.5" customHeight="1" x14ac:dyDescent="0.2">
      <c r="A76" s="85"/>
      <c r="B76" s="59" t="s">
        <v>473</v>
      </c>
      <c r="C76" s="59" t="s">
        <v>470</v>
      </c>
      <c r="D76" s="38">
        <v>0</v>
      </c>
      <c r="E76" s="38">
        <v>0</v>
      </c>
      <c r="F76" s="38">
        <v>0</v>
      </c>
      <c r="G76" s="38">
        <v>0</v>
      </c>
      <c r="H76" s="17">
        <v>0</v>
      </c>
      <c r="I76" s="17">
        <v>0</v>
      </c>
      <c r="J76" s="17">
        <v>0</v>
      </c>
      <c r="K76" s="17">
        <v>0</v>
      </c>
      <c r="L76" s="45">
        <f t="shared" si="1"/>
        <v>0</v>
      </c>
      <c r="M76" s="45">
        <f t="shared" si="2"/>
        <v>0</v>
      </c>
      <c r="N76" s="45">
        <f t="shared" si="3"/>
        <v>0</v>
      </c>
      <c r="O76" s="45">
        <f t="shared" si="4"/>
        <v>0</v>
      </c>
      <c r="P76" s="42" t="str">
        <f t="shared" si="5"/>
        <v>0</v>
      </c>
      <c r="Q76" s="42" t="str">
        <f t="shared" si="6"/>
        <v>0</v>
      </c>
      <c r="R76" s="65" t="s">
        <v>479</v>
      </c>
      <c r="S76" s="13"/>
      <c r="AI76" s="12" t="s">
        <v>204</v>
      </c>
      <c r="AJ76" s="12" t="s">
        <v>211</v>
      </c>
      <c r="AK76" s="12" t="s">
        <v>212</v>
      </c>
    </row>
    <row r="77" spans="1:37" s="2" customFormat="1" ht="28.5" customHeight="1" x14ac:dyDescent="0.2">
      <c r="A77" s="85"/>
      <c r="B77" s="59" t="s">
        <v>471</v>
      </c>
      <c r="C77" s="59" t="s">
        <v>471</v>
      </c>
      <c r="D77" s="38">
        <v>0</v>
      </c>
      <c r="E77" s="38">
        <v>0</v>
      </c>
      <c r="F77" s="38">
        <v>0</v>
      </c>
      <c r="G77" s="38">
        <v>0</v>
      </c>
      <c r="H77" s="17">
        <v>0</v>
      </c>
      <c r="I77" s="17">
        <v>0</v>
      </c>
      <c r="J77" s="17">
        <v>0</v>
      </c>
      <c r="K77" s="17">
        <v>0</v>
      </c>
      <c r="L77" s="45">
        <f t="shared" si="1"/>
        <v>0</v>
      </c>
      <c r="M77" s="45">
        <f t="shared" si="2"/>
        <v>0</v>
      </c>
      <c r="N77" s="45">
        <f t="shared" si="3"/>
        <v>0</v>
      </c>
      <c r="O77" s="45">
        <f t="shared" si="4"/>
        <v>0</v>
      </c>
      <c r="P77" s="42" t="str">
        <f t="shared" si="5"/>
        <v>0</v>
      </c>
      <c r="Q77" s="42" t="str">
        <f t="shared" si="6"/>
        <v>0</v>
      </c>
      <c r="R77" s="65" t="s">
        <v>480</v>
      </c>
      <c r="S77" s="13"/>
      <c r="AI77" s="12" t="s">
        <v>204</v>
      </c>
      <c r="AJ77" s="12" t="s">
        <v>213</v>
      </c>
      <c r="AK77" s="12" t="s">
        <v>214</v>
      </c>
    </row>
    <row r="78" spans="1:37" s="2" customFormat="1" ht="28.5" customHeight="1" thickBot="1" x14ac:dyDescent="0.25">
      <c r="A78" s="86"/>
      <c r="B78" s="62" t="s">
        <v>474</v>
      </c>
      <c r="C78" s="62" t="s">
        <v>466</v>
      </c>
      <c r="D78" s="39">
        <v>0</v>
      </c>
      <c r="E78" s="39">
        <v>0</v>
      </c>
      <c r="F78" s="39">
        <v>0</v>
      </c>
      <c r="G78" s="39">
        <v>0</v>
      </c>
      <c r="H78" s="18">
        <v>0</v>
      </c>
      <c r="I78" s="18">
        <v>0</v>
      </c>
      <c r="J78" s="18">
        <v>0</v>
      </c>
      <c r="K78" s="18">
        <v>0</v>
      </c>
      <c r="L78" s="46">
        <f t="shared" si="1"/>
        <v>0</v>
      </c>
      <c r="M78" s="46">
        <f t="shared" si="2"/>
        <v>0</v>
      </c>
      <c r="N78" s="46">
        <f t="shared" si="3"/>
        <v>0</v>
      </c>
      <c r="O78" s="46">
        <f t="shared" si="4"/>
        <v>0</v>
      </c>
      <c r="P78" s="47" t="str">
        <f t="shared" si="5"/>
        <v>0</v>
      </c>
      <c r="Q78" s="47" t="str">
        <f t="shared" si="6"/>
        <v>0</v>
      </c>
      <c r="R78" s="67" t="s">
        <v>481</v>
      </c>
      <c r="S78" s="13"/>
      <c r="AI78" s="12" t="s">
        <v>204</v>
      </c>
      <c r="AJ78" s="12" t="s">
        <v>215</v>
      </c>
      <c r="AK78" s="12" t="s">
        <v>216</v>
      </c>
    </row>
    <row r="79" spans="1:37" s="3" customFormat="1" ht="28.5" customHeight="1" x14ac:dyDescent="0.2">
      <c r="A79" s="87" t="s">
        <v>499</v>
      </c>
      <c r="B79" s="58" t="s">
        <v>495</v>
      </c>
      <c r="C79" s="58" t="s">
        <v>482</v>
      </c>
      <c r="D79" s="35">
        <v>0</v>
      </c>
      <c r="E79" s="35">
        <v>0</v>
      </c>
      <c r="F79" s="35">
        <v>0</v>
      </c>
      <c r="G79" s="35">
        <v>0</v>
      </c>
      <c r="H79" s="19">
        <v>0</v>
      </c>
      <c r="I79" s="19">
        <v>0</v>
      </c>
      <c r="J79" s="19">
        <v>0</v>
      </c>
      <c r="K79" s="19">
        <v>0</v>
      </c>
      <c r="L79" s="43">
        <f t="shared" si="1"/>
        <v>0</v>
      </c>
      <c r="M79" s="43">
        <f t="shared" si="2"/>
        <v>0</v>
      </c>
      <c r="N79" s="43">
        <f t="shared" si="3"/>
        <v>0</v>
      </c>
      <c r="O79" s="43">
        <f t="shared" si="4"/>
        <v>0</v>
      </c>
      <c r="P79" s="44" t="str">
        <f t="shared" si="5"/>
        <v>0</v>
      </c>
      <c r="Q79" s="44" t="str">
        <f t="shared" si="6"/>
        <v>0</v>
      </c>
      <c r="R79" s="64" t="s">
        <v>500</v>
      </c>
      <c r="S79" s="15"/>
      <c r="AI79" s="12" t="s">
        <v>217</v>
      </c>
      <c r="AJ79" s="12" t="s">
        <v>218</v>
      </c>
      <c r="AK79" s="12" t="s">
        <v>219</v>
      </c>
    </row>
    <row r="80" spans="1:37" s="2" customFormat="1" ht="28.5" customHeight="1" x14ac:dyDescent="0.2">
      <c r="A80" s="88"/>
      <c r="B80" s="59" t="s">
        <v>496</v>
      </c>
      <c r="C80" s="59" t="s">
        <v>483</v>
      </c>
      <c r="D80" s="38">
        <v>0</v>
      </c>
      <c r="E80" s="38">
        <v>0</v>
      </c>
      <c r="F80" s="38">
        <v>0</v>
      </c>
      <c r="G80" s="38">
        <v>0</v>
      </c>
      <c r="H80" s="17">
        <v>0</v>
      </c>
      <c r="I80" s="17">
        <v>0</v>
      </c>
      <c r="J80" s="17">
        <v>0</v>
      </c>
      <c r="K80" s="17">
        <v>0</v>
      </c>
      <c r="L80" s="45">
        <f t="shared" si="1"/>
        <v>0</v>
      </c>
      <c r="M80" s="45">
        <f t="shared" si="2"/>
        <v>0</v>
      </c>
      <c r="N80" s="45">
        <f t="shared" si="3"/>
        <v>0</v>
      </c>
      <c r="O80" s="45">
        <f t="shared" si="4"/>
        <v>0</v>
      </c>
      <c r="P80" s="42" t="str">
        <f t="shared" si="5"/>
        <v>0</v>
      </c>
      <c r="Q80" s="42" t="str">
        <f t="shared" si="6"/>
        <v>0</v>
      </c>
      <c r="R80" s="65" t="s">
        <v>501</v>
      </c>
      <c r="S80" s="13"/>
      <c r="AI80" s="12" t="s">
        <v>217</v>
      </c>
      <c r="AJ80" s="12" t="s">
        <v>220</v>
      </c>
      <c r="AK80" s="12" t="s">
        <v>221</v>
      </c>
    </row>
    <row r="81" spans="1:37" s="2" customFormat="1" ht="28.5" customHeight="1" x14ac:dyDescent="0.2">
      <c r="A81" s="88"/>
      <c r="B81" s="70" t="s">
        <v>497</v>
      </c>
      <c r="C81" s="59" t="s">
        <v>484</v>
      </c>
      <c r="D81" s="38">
        <v>0</v>
      </c>
      <c r="E81" s="38">
        <v>0</v>
      </c>
      <c r="F81" s="38">
        <v>0</v>
      </c>
      <c r="G81" s="38">
        <v>0</v>
      </c>
      <c r="H81" s="17">
        <v>0</v>
      </c>
      <c r="I81" s="17">
        <v>0</v>
      </c>
      <c r="J81" s="17">
        <v>0</v>
      </c>
      <c r="K81" s="17">
        <v>0</v>
      </c>
      <c r="L81" s="45">
        <f t="shared" si="1"/>
        <v>0</v>
      </c>
      <c r="M81" s="45">
        <f t="shared" si="2"/>
        <v>0</v>
      </c>
      <c r="N81" s="45">
        <f t="shared" si="3"/>
        <v>0</v>
      </c>
      <c r="O81" s="45">
        <f t="shared" si="4"/>
        <v>0</v>
      </c>
      <c r="P81" s="42" t="str">
        <f t="shared" si="5"/>
        <v>0</v>
      </c>
      <c r="Q81" s="42" t="str">
        <f t="shared" si="6"/>
        <v>0</v>
      </c>
      <c r="R81" s="65" t="s">
        <v>502</v>
      </c>
      <c r="S81" s="13"/>
      <c r="AI81" s="12" t="s">
        <v>217</v>
      </c>
      <c r="AJ81" s="12" t="s">
        <v>222</v>
      </c>
      <c r="AK81" s="12" t="s">
        <v>223</v>
      </c>
    </row>
    <row r="82" spans="1:37" s="2" customFormat="1" ht="28.5" customHeight="1" x14ac:dyDescent="0.2">
      <c r="A82" s="88"/>
      <c r="B82" s="70"/>
      <c r="C82" s="59" t="s">
        <v>485</v>
      </c>
      <c r="D82" s="38">
        <v>0</v>
      </c>
      <c r="E82" s="38">
        <v>0</v>
      </c>
      <c r="F82" s="38">
        <v>0</v>
      </c>
      <c r="G82" s="38">
        <v>0</v>
      </c>
      <c r="H82" s="17">
        <v>0</v>
      </c>
      <c r="I82" s="17">
        <v>0</v>
      </c>
      <c r="J82" s="17">
        <v>0</v>
      </c>
      <c r="K82" s="17">
        <v>0</v>
      </c>
      <c r="L82" s="45">
        <f t="shared" si="1"/>
        <v>0</v>
      </c>
      <c r="M82" s="45">
        <f t="shared" si="2"/>
        <v>0</v>
      </c>
      <c r="N82" s="45">
        <f t="shared" si="3"/>
        <v>0</v>
      </c>
      <c r="O82" s="45">
        <f t="shared" si="4"/>
        <v>0</v>
      </c>
      <c r="P82" s="42" t="str">
        <f t="shared" si="5"/>
        <v>0</v>
      </c>
      <c r="Q82" s="42" t="str">
        <f t="shared" si="6"/>
        <v>0</v>
      </c>
      <c r="R82" s="65" t="s">
        <v>485</v>
      </c>
      <c r="S82" s="13"/>
      <c r="AI82" s="12" t="s">
        <v>217</v>
      </c>
      <c r="AJ82" s="12" t="s">
        <v>222</v>
      </c>
      <c r="AK82" s="12" t="s">
        <v>224</v>
      </c>
    </row>
    <row r="83" spans="1:37" s="2" customFormat="1" ht="28.5" customHeight="1" x14ac:dyDescent="0.2">
      <c r="A83" s="88"/>
      <c r="B83" s="70"/>
      <c r="C83" s="59" t="s">
        <v>486</v>
      </c>
      <c r="D83" s="38">
        <v>0</v>
      </c>
      <c r="E83" s="38">
        <v>0</v>
      </c>
      <c r="F83" s="38">
        <v>0</v>
      </c>
      <c r="G83" s="38">
        <v>0</v>
      </c>
      <c r="H83" s="17">
        <v>0</v>
      </c>
      <c r="I83" s="17">
        <v>0</v>
      </c>
      <c r="J83" s="17">
        <v>0</v>
      </c>
      <c r="K83" s="17">
        <v>0</v>
      </c>
      <c r="L83" s="45">
        <f t="shared" ref="L83:L135" si="8">D83+H83</f>
        <v>0</v>
      </c>
      <c r="M83" s="45">
        <f t="shared" ref="M83:M135" si="9">E83+I83</f>
        <v>0</v>
      </c>
      <c r="N83" s="45">
        <f t="shared" ref="N83:N135" si="10">F83+J83</f>
        <v>0</v>
      </c>
      <c r="O83" s="45">
        <f t="shared" ref="O83:O135" si="11">G83+K83</f>
        <v>0</v>
      </c>
      <c r="P83" s="42" t="str">
        <f t="shared" ref="P83:P136" si="12">IF(AND(L83=0,N83=0),"0",IF(AND(L83&lt;N83),"error",(N83/L83)*100))</f>
        <v>0</v>
      </c>
      <c r="Q83" s="42" t="str">
        <f t="shared" ref="Q83:Q136" si="13">IF(AND(M83=0,O83=0),"0",IF(AND(M83&lt;O83),"error",(O83/M83)*100))</f>
        <v>0</v>
      </c>
      <c r="R83" s="65" t="s">
        <v>503</v>
      </c>
      <c r="S83" s="13"/>
      <c r="AI83" s="12" t="s">
        <v>217</v>
      </c>
      <c r="AJ83" s="12" t="s">
        <v>222</v>
      </c>
      <c r="AK83" s="12" t="s">
        <v>225</v>
      </c>
    </row>
    <row r="84" spans="1:37" s="2" customFormat="1" ht="28.5" customHeight="1" x14ac:dyDescent="0.2">
      <c r="A84" s="88"/>
      <c r="B84" s="70"/>
      <c r="C84" s="59" t="s">
        <v>487</v>
      </c>
      <c r="D84" s="38">
        <v>0</v>
      </c>
      <c r="E84" s="38">
        <v>0</v>
      </c>
      <c r="F84" s="38">
        <v>0</v>
      </c>
      <c r="G84" s="38">
        <v>0</v>
      </c>
      <c r="H84" s="17">
        <v>0</v>
      </c>
      <c r="I84" s="17">
        <v>0</v>
      </c>
      <c r="J84" s="17">
        <v>0</v>
      </c>
      <c r="K84" s="17">
        <v>0</v>
      </c>
      <c r="L84" s="45">
        <f t="shared" si="8"/>
        <v>0</v>
      </c>
      <c r="M84" s="45">
        <f t="shared" si="9"/>
        <v>0</v>
      </c>
      <c r="N84" s="45">
        <f t="shared" si="10"/>
        <v>0</v>
      </c>
      <c r="O84" s="45">
        <f t="shared" si="11"/>
        <v>0</v>
      </c>
      <c r="P84" s="42" t="str">
        <f t="shared" si="12"/>
        <v>0</v>
      </c>
      <c r="Q84" s="42" t="str">
        <f t="shared" si="13"/>
        <v>0</v>
      </c>
      <c r="R84" s="65" t="s">
        <v>504</v>
      </c>
      <c r="S84" s="13"/>
      <c r="AI84" s="12" t="s">
        <v>217</v>
      </c>
      <c r="AJ84" s="12" t="s">
        <v>222</v>
      </c>
      <c r="AK84" s="12" t="s">
        <v>226</v>
      </c>
    </row>
    <row r="85" spans="1:37" s="2" customFormat="1" ht="28.5" customHeight="1" x14ac:dyDescent="0.2">
      <c r="A85" s="88"/>
      <c r="B85" s="70"/>
      <c r="C85" s="59" t="s">
        <v>488</v>
      </c>
      <c r="D85" s="38">
        <v>0</v>
      </c>
      <c r="E85" s="38">
        <v>0</v>
      </c>
      <c r="F85" s="38">
        <v>0</v>
      </c>
      <c r="G85" s="38">
        <v>0</v>
      </c>
      <c r="H85" s="17">
        <v>0</v>
      </c>
      <c r="I85" s="17">
        <v>0</v>
      </c>
      <c r="J85" s="17">
        <v>0</v>
      </c>
      <c r="K85" s="17">
        <v>0</v>
      </c>
      <c r="L85" s="45">
        <f t="shared" si="8"/>
        <v>0</v>
      </c>
      <c r="M85" s="45">
        <f t="shared" si="9"/>
        <v>0</v>
      </c>
      <c r="N85" s="45">
        <f t="shared" si="10"/>
        <v>0</v>
      </c>
      <c r="O85" s="45">
        <f t="shared" si="11"/>
        <v>0</v>
      </c>
      <c r="P85" s="42" t="str">
        <f t="shared" si="12"/>
        <v>0</v>
      </c>
      <c r="Q85" s="42" t="str">
        <f t="shared" si="13"/>
        <v>0</v>
      </c>
      <c r="R85" s="65" t="s">
        <v>488</v>
      </c>
      <c r="S85" s="13"/>
      <c r="AI85" s="12" t="s">
        <v>217</v>
      </c>
      <c r="AJ85" s="12" t="s">
        <v>222</v>
      </c>
      <c r="AK85" s="12" t="s">
        <v>227</v>
      </c>
    </row>
    <row r="86" spans="1:37" s="2" customFormat="1" ht="28.5" customHeight="1" x14ac:dyDescent="0.2">
      <c r="A86" s="88"/>
      <c r="B86" s="70"/>
      <c r="C86" s="59" t="s">
        <v>489</v>
      </c>
      <c r="D86" s="38">
        <v>0</v>
      </c>
      <c r="E86" s="38">
        <v>0</v>
      </c>
      <c r="F86" s="38">
        <v>0</v>
      </c>
      <c r="G86" s="38">
        <v>0</v>
      </c>
      <c r="H86" s="17">
        <v>0</v>
      </c>
      <c r="I86" s="17">
        <v>0</v>
      </c>
      <c r="J86" s="17">
        <v>0</v>
      </c>
      <c r="K86" s="17">
        <v>0</v>
      </c>
      <c r="L86" s="45">
        <f t="shared" si="8"/>
        <v>0</v>
      </c>
      <c r="M86" s="45">
        <f t="shared" si="9"/>
        <v>0</v>
      </c>
      <c r="N86" s="45">
        <f t="shared" si="10"/>
        <v>0</v>
      </c>
      <c r="O86" s="45">
        <f t="shared" si="11"/>
        <v>0</v>
      </c>
      <c r="P86" s="42" t="str">
        <f t="shared" si="12"/>
        <v>0</v>
      </c>
      <c r="Q86" s="42" t="str">
        <f t="shared" si="13"/>
        <v>0</v>
      </c>
      <c r="R86" s="65" t="s">
        <v>505</v>
      </c>
      <c r="S86" s="13"/>
      <c r="AI86" s="12" t="s">
        <v>217</v>
      </c>
      <c r="AJ86" s="12" t="s">
        <v>222</v>
      </c>
      <c r="AK86" s="12" t="s">
        <v>228</v>
      </c>
    </row>
    <row r="87" spans="1:37" s="2" customFormat="1" ht="28.5" customHeight="1" x14ac:dyDescent="0.2">
      <c r="A87" s="88"/>
      <c r="B87" s="70"/>
      <c r="C87" s="59" t="s">
        <v>490</v>
      </c>
      <c r="D87" s="38">
        <v>0</v>
      </c>
      <c r="E87" s="38">
        <v>0</v>
      </c>
      <c r="F87" s="38">
        <v>0</v>
      </c>
      <c r="G87" s="38">
        <v>0</v>
      </c>
      <c r="H87" s="17">
        <v>0</v>
      </c>
      <c r="I87" s="17">
        <v>0</v>
      </c>
      <c r="J87" s="17">
        <v>0</v>
      </c>
      <c r="K87" s="17">
        <v>0</v>
      </c>
      <c r="L87" s="45">
        <f t="shared" si="8"/>
        <v>0</v>
      </c>
      <c r="M87" s="45">
        <f t="shared" si="9"/>
        <v>0</v>
      </c>
      <c r="N87" s="45">
        <f t="shared" si="10"/>
        <v>0</v>
      </c>
      <c r="O87" s="45">
        <f t="shared" si="11"/>
        <v>0</v>
      </c>
      <c r="P87" s="42" t="str">
        <f t="shared" si="12"/>
        <v>0</v>
      </c>
      <c r="Q87" s="42" t="str">
        <f t="shared" si="13"/>
        <v>0</v>
      </c>
      <c r="R87" s="65" t="s">
        <v>490</v>
      </c>
      <c r="S87" s="13"/>
      <c r="AI87" s="12" t="s">
        <v>217</v>
      </c>
      <c r="AJ87" s="12" t="s">
        <v>222</v>
      </c>
      <c r="AK87" s="12" t="s">
        <v>229</v>
      </c>
    </row>
    <row r="88" spans="1:37" s="3" customFormat="1" ht="28.5" customHeight="1" x14ac:dyDescent="0.2">
      <c r="A88" s="88"/>
      <c r="B88" s="70"/>
      <c r="C88" s="59" t="s">
        <v>491</v>
      </c>
      <c r="D88" s="38">
        <v>0</v>
      </c>
      <c r="E88" s="38">
        <v>0</v>
      </c>
      <c r="F88" s="38">
        <v>0</v>
      </c>
      <c r="G88" s="38">
        <v>0</v>
      </c>
      <c r="H88" s="17">
        <v>0</v>
      </c>
      <c r="I88" s="17">
        <v>0</v>
      </c>
      <c r="J88" s="17">
        <v>0</v>
      </c>
      <c r="K88" s="17">
        <v>0</v>
      </c>
      <c r="L88" s="45">
        <f t="shared" si="8"/>
        <v>0</v>
      </c>
      <c r="M88" s="45">
        <f t="shared" si="9"/>
        <v>0</v>
      </c>
      <c r="N88" s="45">
        <f t="shared" si="10"/>
        <v>0</v>
      </c>
      <c r="O88" s="45">
        <f t="shared" si="11"/>
        <v>0</v>
      </c>
      <c r="P88" s="42" t="str">
        <f t="shared" si="12"/>
        <v>0</v>
      </c>
      <c r="Q88" s="42" t="str">
        <f t="shared" si="13"/>
        <v>0</v>
      </c>
      <c r="R88" s="65" t="s">
        <v>506</v>
      </c>
      <c r="S88" s="15"/>
      <c r="AI88" s="12" t="s">
        <v>217</v>
      </c>
      <c r="AJ88" s="12" t="s">
        <v>222</v>
      </c>
      <c r="AK88" s="12" t="s">
        <v>230</v>
      </c>
    </row>
    <row r="89" spans="1:37" s="2" customFormat="1" ht="28.5" customHeight="1" x14ac:dyDescent="0.2">
      <c r="A89" s="88"/>
      <c r="B89" s="70" t="s">
        <v>498</v>
      </c>
      <c r="C89" s="59" t="s">
        <v>492</v>
      </c>
      <c r="D89" s="38">
        <v>0</v>
      </c>
      <c r="E89" s="38">
        <v>0</v>
      </c>
      <c r="F89" s="38">
        <v>0</v>
      </c>
      <c r="G89" s="38">
        <v>0</v>
      </c>
      <c r="H89" s="17">
        <v>0</v>
      </c>
      <c r="I89" s="17">
        <v>0</v>
      </c>
      <c r="J89" s="17">
        <v>0</v>
      </c>
      <c r="K89" s="17">
        <v>0</v>
      </c>
      <c r="L89" s="45">
        <f t="shared" si="8"/>
        <v>0</v>
      </c>
      <c r="M89" s="45">
        <f t="shared" si="9"/>
        <v>0</v>
      </c>
      <c r="N89" s="45">
        <f t="shared" si="10"/>
        <v>0</v>
      </c>
      <c r="O89" s="45">
        <f t="shared" si="11"/>
        <v>0</v>
      </c>
      <c r="P89" s="42" t="str">
        <f t="shared" si="12"/>
        <v>0</v>
      </c>
      <c r="Q89" s="42" t="str">
        <f t="shared" si="13"/>
        <v>0</v>
      </c>
      <c r="R89" s="65" t="s">
        <v>507</v>
      </c>
      <c r="S89" s="13"/>
      <c r="AI89" s="12" t="s">
        <v>217</v>
      </c>
      <c r="AJ89" s="12" t="s">
        <v>222</v>
      </c>
      <c r="AK89" s="12" t="s">
        <v>231</v>
      </c>
    </row>
    <row r="90" spans="1:37" s="2" customFormat="1" ht="28.5" customHeight="1" x14ac:dyDescent="0.2">
      <c r="A90" s="88"/>
      <c r="B90" s="70"/>
      <c r="C90" s="59" t="s">
        <v>493</v>
      </c>
      <c r="D90" s="38">
        <v>0</v>
      </c>
      <c r="E90" s="38">
        <v>0</v>
      </c>
      <c r="F90" s="38">
        <v>0</v>
      </c>
      <c r="G90" s="38">
        <v>0</v>
      </c>
      <c r="H90" s="17">
        <v>0</v>
      </c>
      <c r="I90" s="17">
        <v>0</v>
      </c>
      <c r="J90" s="17">
        <v>0</v>
      </c>
      <c r="K90" s="17">
        <v>0</v>
      </c>
      <c r="L90" s="45">
        <f t="shared" si="8"/>
        <v>0</v>
      </c>
      <c r="M90" s="45">
        <f t="shared" si="9"/>
        <v>0</v>
      </c>
      <c r="N90" s="45">
        <f t="shared" si="10"/>
        <v>0</v>
      </c>
      <c r="O90" s="45">
        <f t="shared" si="11"/>
        <v>0</v>
      </c>
      <c r="P90" s="42" t="str">
        <f t="shared" si="12"/>
        <v>0</v>
      </c>
      <c r="Q90" s="42" t="str">
        <f t="shared" si="13"/>
        <v>0</v>
      </c>
      <c r="R90" s="65" t="s">
        <v>508</v>
      </c>
      <c r="S90" s="13"/>
      <c r="AI90" s="12" t="s">
        <v>217</v>
      </c>
      <c r="AJ90" s="12" t="s">
        <v>222</v>
      </c>
      <c r="AK90" s="12" t="s">
        <v>232</v>
      </c>
    </row>
    <row r="91" spans="1:37" s="2" customFormat="1" ht="28.5" customHeight="1" thickBot="1" x14ac:dyDescent="0.25">
      <c r="A91" s="89"/>
      <c r="B91" s="71"/>
      <c r="C91" s="62" t="s">
        <v>494</v>
      </c>
      <c r="D91" s="39">
        <v>0</v>
      </c>
      <c r="E91" s="39">
        <v>0</v>
      </c>
      <c r="F91" s="39">
        <v>0</v>
      </c>
      <c r="G91" s="39">
        <v>0</v>
      </c>
      <c r="H91" s="18">
        <v>0</v>
      </c>
      <c r="I91" s="18">
        <v>0</v>
      </c>
      <c r="J91" s="18">
        <v>0</v>
      </c>
      <c r="K91" s="18">
        <v>0</v>
      </c>
      <c r="L91" s="46">
        <f t="shared" si="8"/>
        <v>0</v>
      </c>
      <c r="M91" s="46">
        <f t="shared" si="9"/>
        <v>0</v>
      </c>
      <c r="N91" s="46">
        <f t="shared" si="10"/>
        <v>0</v>
      </c>
      <c r="O91" s="46">
        <f t="shared" si="11"/>
        <v>0</v>
      </c>
      <c r="P91" s="47" t="str">
        <f t="shared" si="12"/>
        <v>0</v>
      </c>
      <c r="Q91" s="47" t="str">
        <f t="shared" si="13"/>
        <v>0</v>
      </c>
      <c r="R91" s="65" t="s">
        <v>509</v>
      </c>
      <c r="S91" s="13"/>
      <c r="AI91" s="12" t="s">
        <v>217</v>
      </c>
      <c r="AJ91" s="12" t="s">
        <v>233</v>
      </c>
      <c r="AK91" s="12" t="s">
        <v>234</v>
      </c>
    </row>
    <row r="92" spans="1:37" s="2" customFormat="1" ht="28.5" customHeight="1" x14ac:dyDescent="0.2">
      <c r="A92" s="87" t="s">
        <v>553</v>
      </c>
      <c r="B92" s="58" t="s">
        <v>541</v>
      </c>
      <c r="C92" s="58" t="s">
        <v>510</v>
      </c>
      <c r="D92" s="35">
        <v>0</v>
      </c>
      <c r="E92" s="35">
        <v>0</v>
      </c>
      <c r="F92" s="35">
        <v>0</v>
      </c>
      <c r="G92" s="35">
        <v>0</v>
      </c>
      <c r="H92" s="19">
        <v>0</v>
      </c>
      <c r="I92" s="19">
        <v>0</v>
      </c>
      <c r="J92" s="19">
        <v>0</v>
      </c>
      <c r="K92" s="19">
        <v>0</v>
      </c>
      <c r="L92" s="43">
        <f t="shared" si="8"/>
        <v>0</v>
      </c>
      <c r="M92" s="43">
        <f t="shared" si="9"/>
        <v>0</v>
      </c>
      <c r="N92" s="43">
        <f t="shared" si="10"/>
        <v>0</v>
      </c>
      <c r="O92" s="43">
        <f t="shared" si="11"/>
        <v>0</v>
      </c>
      <c r="P92" s="44" t="str">
        <f t="shared" si="12"/>
        <v>0</v>
      </c>
      <c r="Q92" s="44" t="str">
        <f t="shared" si="13"/>
        <v>0</v>
      </c>
      <c r="R92" s="64" t="s">
        <v>554</v>
      </c>
      <c r="S92" s="13"/>
      <c r="AI92" s="12" t="s">
        <v>235</v>
      </c>
      <c r="AJ92" s="12" t="s">
        <v>236</v>
      </c>
      <c r="AK92" s="12" t="s">
        <v>237</v>
      </c>
    </row>
    <row r="93" spans="1:37" s="2" customFormat="1" ht="28.5" customHeight="1" x14ac:dyDescent="0.2">
      <c r="A93" s="88"/>
      <c r="B93" s="59" t="s">
        <v>511</v>
      </c>
      <c r="C93" s="59" t="s">
        <v>511</v>
      </c>
      <c r="D93" s="38">
        <v>0</v>
      </c>
      <c r="E93" s="38">
        <v>0</v>
      </c>
      <c r="F93" s="38">
        <v>0</v>
      </c>
      <c r="G93" s="38">
        <v>0</v>
      </c>
      <c r="H93" s="17">
        <v>0</v>
      </c>
      <c r="I93" s="17">
        <v>0</v>
      </c>
      <c r="J93" s="17">
        <v>0</v>
      </c>
      <c r="K93" s="17">
        <v>0</v>
      </c>
      <c r="L93" s="45">
        <f t="shared" si="8"/>
        <v>0</v>
      </c>
      <c r="M93" s="45">
        <f t="shared" si="9"/>
        <v>0</v>
      </c>
      <c r="N93" s="45">
        <f t="shared" si="10"/>
        <v>0</v>
      </c>
      <c r="O93" s="45">
        <f t="shared" si="11"/>
        <v>0</v>
      </c>
      <c r="P93" s="42" t="str">
        <f t="shared" si="12"/>
        <v>0</v>
      </c>
      <c r="Q93" s="42" t="str">
        <f t="shared" si="13"/>
        <v>0</v>
      </c>
      <c r="R93" s="68" t="s">
        <v>555</v>
      </c>
      <c r="S93" s="13"/>
      <c r="AI93" s="12" t="s">
        <v>235</v>
      </c>
      <c r="AJ93" s="12" t="s">
        <v>238</v>
      </c>
      <c r="AK93" s="12" t="s">
        <v>239</v>
      </c>
    </row>
    <row r="94" spans="1:37" s="2" customFormat="1" ht="28.5" customHeight="1" x14ac:dyDescent="0.2">
      <c r="A94" s="88"/>
      <c r="B94" s="59" t="s">
        <v>512</v>
      </c>
      <c r="C94" s="59" t="s">
        <v>512</v>
      </c>
      <c r="D94" s="38">
        <v>0</v>
      </c>
      <c r="E94" s="38">
        <v>0</v>
      </c>
      <c r="F94" s="38">
        <v>0</v>
      </c>
      <c r="G94" s="38">
        <v>0</v>
      </c>
      <c r="H94" s="17">
        <v>0</v>
      </c>
      <c r="I94" s="17">
        <v>0</v>
      </c>
      <c r="J94" s="17">
        <v>0</v>
      </c>
      <c r="K94" s="17">
        <v>0</v>
      </c>
      <c r="L94" s="45">
        <f t="shared" si="8"/>
        <v>0</v>
      </c>
      <c r="M94" s="45">
        <f t="shared" si="9"/>
        <v>0</v>
      </c>
      <c r="N94" s="45">
        <f t="shared" si="10"/>
        <v>0</v>
      </c>
      <c r="O94" s="45">
        <f t="shared" si="11"/>
        <v>0</v>
      </c>
      <c r="P94" s="42" t="str">
        <f t="shared" si="12"/>
        <v>0</v>
      </c>
      <c r="Q94" s="42" t="str">
        <f t="shared" si="13"/>
        <v>0</v>
      </c>
      <c r="R94" s="68" t="s">
        <v>556</v>
      </c>
      <c r="S94" s="13"/>
      <c r="AI94" s="12" t="s">
        <v>235</v>
      </c>
      <c r="AJ94" s="12" t="s">
        <v>240</v>
      </c>
      <c r="AK94" s="12" t="s">
        <v>241</v>
      </c>
    </row>
    <row r="95" spans="1:37" s="2" customFormat="1" ht="28.5" customHeight="1" x14ac:dyDescent="0.2">
      <c r="A95" s="88"/>
      <c r="B95" s="59" t="s">
        <v>513</v>
      </c>
      <c r="C95" s="59" t="s">
        <v>513</v>
      </c>
      <c r="D95" s="38">
        <v>0</v>
      </c>
      <c r="E95" s="38">
        <v>0</v>
      </c>
      <c r="F95" s="38">
        <v>0</v>
      </c>
      <c r="G95" s="38">
        <v>0</v>
      </c>
      <c r="H95" s="17">
        <v>0</v>
      </c>
      <c r="I95" s="17">
        <v>0</v>
      </c>
      <c r="J95" s="17">
        <v>0</v>
      </c>
      <c r="K95" s="17">
        <v>0</v>
      </c>
      <c r="L95" s="45">
        <f t="shared" si="8"/>
        <v>0</v>
      </c>
      <c r="M95" s="45">
        <f t="shared" si="9"/>
        <v>0</v>
      </c>
      <c r="N95" s="45">
        <f t="shared" si="10"/>
        <v>0</v>
      </c>
      <c r="O95" s="45">
        <f t="shared" si="11"/>
        <v>0</v>
      </c>
      <c r="P95" s="42" t="str">
        <f t="shared" si="12"/>
        <v>0</v>
      </c>
      <c r="Q95" s="42" t="str">
        <f t="shared" si="13"/>
        <v>0</v>
      </c>
      <c r="R95" s="68" t="s">
        <v>557</v>
      </c>
      <c r="S95" s="13"/>
      <c r="AI95" s="12" t="s">
        <v>235</v>
      </c>
      <c r="AJ95" s="12" t="s">
        <v>242</v>
      </c>
      <c r="AK95" s="12" t="s">
        <v>243</v>
      </c>
    </row>
    <row r="96" spans="1:37" s="2" customFormat="1" ht="28.5" customHeight="1" x14ac:dyDescent="0.2">
      <c r="A96" s="88"/>
      <c r="B96" s="59" t="s">
        <v>542</v>
      </c>
      <c r="C96" s="59" t="s">
        <v>514</v>
      </c>
      <c r="D96" s="38">
        <v>0</v>
      </c>
      <c r="E96" s="38">
        <v>0</v>
      </c>
      <c r="F96" s="38">
        <v>0</v>
      </c>
      <c r="G96" s="38">
        <v>0</v>
      </c>
      <c r="H96" s="17">
        <v>0</v>
      </c>
      <c r="I96" s="17">
        <v>0</v>
      </c>
      <c r="J96" s="17">
        <v>0</v>
      </c>
      <c r="K96" s="17">
        <v>0</v>
      </c>
      <c r="L96" s="45">
        <f t="shared" si="8"/>
        <v>0</v>
      </c>
      <c r="M96" s="45">
        <f t="shared" si="9"/>
        <v>0</v>
      </c>
      <c r="N96" s="45">
        <f t="shared" si="10"/>
        <v>0</v>
      </c>
      <c r="O96" s="45">
        <f t="shared" si="11"/>
        <v>0</v>
      </c>
      <c r="P96" s="42" t="str">
        <f t="shared" si="12"/>
        <v>0</v>
      </c>
      <c r="Q96" s="42" t="str">
        <f t="shared" si="13"/>
        <v>0</v>
      </c>
      <c r="R96" s="68" t="s">
        <v>558</v>
      </c>
      <c r="S96" s="13"/>
      <c r="AI96" s="12" t="s">
        <v>235</v>
      </c>
      <c r="AJ96" s="12" t="s">
        <v>244</v>
      </c>
      <c r="AK96" s="12" t="s">
        <v>245</v>
      </c>
    </row>
    <row r="97" spans="1:37" s="2" customFormat="1" ht="28.5" customHeight="1" x14ac:dyDescent="0.2">
      <c r="A97" s="88"/>
      <c r="B97" s="59" t="s">
        <v>515</v>
      </c>
      <c r="C97" s="59" t="s">
        <v>515</v>
      </c>
      <c r="D97" s="38">
        <v>0</v>
      </c>
      <c r="E97" s="38">
        <v>0</v>
      </c>
      <c r="F97" s="38">
        <v>0</v>
      </c>
      <c r="G97" s="38">
        <v>0</v>
      </c>
      <c r="H97" s="17">
        <v>0</v>
      </c>
      <c r="I97" s="17">
        <v>0</v>
      </c>
      <c r="J97" s="17">
        <v>0</v>
      </c>
      <c r="K97" s="17">
        <v>0</v>
      </c>
      <c r="L97" s="45">
        <f t="shared" si="8"/>
        <v>0</v>
      </c>
      <c r="M97" s="45">
        <f t="shared" si="9"/>
        <v>0</v>
      </c>
      <c r="N97" s="45">
        <f t="shared" si="10"/>
        <v>0</v>
      </c>
      <c r="O97" s="45">
        <f t="shared" si="11"/>
        <v>0</v>
      </c>
      <c r="P97" s="42" t="str">
        <f t="shared" si="12"/>
        <v>0</v>
      </c>
      <c r="Q97" s="42" t="str">
        <f t="shared" si="13"/>
        <v>0</v>
      </c>
      <c r="R97" s="68" t="s">
        <v>559</v>
      </c>
      <c r="S97" s="13"/>
      <c r="AI97" s="12" t="s">
        <v>235</v>
      </c>
      <c r="AJ97" s="12" t="s">
        <v>244</v>
      </c>
      <c r="AK97" s="12" t="s">
        <v>246</v>
      </c>
    </row>
    <row r="98" spans="1:37" s="2" customFormat="1" ht="28.5" customHeight="1" x14ac:dyDescent="0.2">
      <c r="A98" s="88"/>
      <c r="B98" s="59" t="s">
        <v>543</v>
      </c>
      <c r="C98" s="59" t="s">
        <v>516</v>
      </c>
      <c r="D98" s="38">
        <v>0</v>
      </c>
      <c r="E98" s="38">
        <v>0</v>
      </c>
      <c r="F98" s="38">
        <v>0</v>
      </c>
      <c r="G98" s="38">
        <v>0</v>
      </c>
      <c r="H98" s="17">
        <v>0</v>
      </c>
      <c r="I98" s="17">
        <v>0</v>
      </c>
      <c r="J98" s="17">
        <v>0</v>
      </c>
      <c r="K98" s="17">
        <v>0</v>
      </c>
      <c r="L98" s="45">
        <f t="shared" si="8"/>
        <v>0</v>
      </c>
      <c r="M98" s="45">
        <f t="shared" si="9"/>
        <v>0</v>
      </c>
      <c r="N98" s="45">
        <f t="shared" si="10"/>
        <v>0</v>
      </c>
      <c r="O98" s="45">
        <f t="shared" si="11"/>
        <v>0</v>
      </c>
      <c r="P98" s="42" t="str">
        <f t="shared" si="12"/>
        <v>0</v>
      </c>
      <c r="Q98" s="42" t="str">
        <f t="shared" si="13"/>
        <v>0</v>
      </c>
      <c r="R98" s="68" t="s">
        <v>560</v>
      </c>
      <c r="S98" s="13"/>
      <c r="AI98" s="12" t="s">
        <v>235</v>
      </c>
      <c r="AJ98" s="12" t="s">
        <v>247</v>
      </c>
      <c r="AK98" s="12" t="s">
        <v>248</v>
      </c>
    </row>
    <row r="99" spans="1:37" s="2" customFormat="1" ht="28.5" customHeight="1" x14ac:dyDescent="0.2">
      <c r="A99" s="88"/>
      <c r="B99" s="70" t="s">
        <v>544</v>
      </c>
      <c r="C99" s="59" t="s">
        <v>517</v>
      </c>
      <c r="D99" s="38">
        <v>0</v>
      </c>
      <c r="E99" s="38">
        <v>0</v>
      </c>
      <c r="F99" s="38">
        <v>0</v>
      </c>
      <c r="G99" s="38">
        <v>0</v>
      </c>
      <c r="H99" s="17">
        <v>0</v>
      </c>
      <c r="I99" s="17">
        <v>0</v>
      </c>
      <c r="J99" s="17">
        <v>0</v>
      </c>
      <c r="K99" s="17">
        <v>0</v>
      </c>
      <c r="L99" s="45">
        <f t="shared" si="8"/>
        <v>0</v>
      </c>
      <c r="M99" s="45">
        <f t="shared" si="9"/>
        <v>0</v>
      </c>
      <c r="N99" s="45">
        <f t="shared" si="10"/>
        <v>0</v>
      </c>
      <c r="O99" s="45">
        <f t="shared" si="11"/>
        <v>0</v>
      </c>
      <c r="P99" s="42" t="str">
        <f t="shared" si="12"/>
        <v>0</v>
      </c>
      <c r="Q99" s="42" t="str">
        <f t="shared" si="13"/>
        <v>0</v>
      </c>
      <c r="R99" s="68" t="s">
        <v>561</v>
      </c>
      <c r="S99" s="13"/>
      <c r="AI99" s="12" t="s">
        <v>235</v>
      </c>
      <c r="AJ99" s="12" t="s">
        <v>247</v>
      </c>
      <c r="AK99" s="12" t="s">
        <v>249</v>
      </c>
    </row>
    <row r="100" spans="1:37" s="2" customFormat="1" ht="28.5" customHeight="1" x14ac:dyDescent="0.2">
      <c r="A100" s="88"/>
      <c r="B100" s="70"/>
      <c r="C100" s="59" t="s">
        <v>518</v>
      </c>
      <c r="D100" s="38">
        <v>0</v>
      </c>
      <c r="E100" s="38">
        <v>0</v>
      </c>
      <c r="F100" s="38">
        <v>0</v>
      </c>
      <c r="G100" s="38">
        <v>0</v>
      </c>
      <c r="H100" s="17">
        <v>0</v>
      </c>
      <c r="I100" s="17">
        <v>0</v>
      </c>
      <c r="J100" s="17">
        <v>0</v>
      </c>
      <c r="K100" s="17">
        <v>0</v>
      </c>
      <c r="L100" s="45">
        <f t="shared" si="8"/>
        <v>0</v>
      </c>
      <c r="M100" s="45">
        <f t="shared" si="9"/>
        <v>0</v>
      </c>
      <c r="N100" s="45">
        <f t="shared" si="10"/>
        <v>0</v>
      </c>
      <c r="O100" s="45">
        <f t="shared" si="11"/>
        <v>0</v>
      </c>
      <c r="P100" s="42" t="str">
        <f t="shared" si="12"/>
        <v>0</v>
      </c>
      <c r="Q100" s="42" t="str">
        <f t="shared" si="13"/>
        <v>0</v>
      </c>
      <c r="R100" s="68" t="s">
        <v>562</v>
      </c>
      <c r="S100" s="13"/>
      <c r="AI100" s="12" t="s">
        <v>235</v>
      </c>
      <c r="AJ100" s="12" t="s">
        <v>247</v>
      </c>
      <c r="AK100" s="12" t="s">
        <v>250</v>
      </c>
    </row>
    <row r="101" spans="1:37" s="2" customFormat="1" ht="28.5" customHeight="1" x14ac:dyDescent="0.2">
      <c r="A101" s="88"/>
      <c r="B101" s="70" t="s">
        <v>545</v>
      </c>
      <c r="C101" s="59" t="s">
        <v>519</v>
      </c>
      <c r="D101" s="38">
        <v>0</v>
      </c>
      <c r="E101" s="38">
        <v>0</v>
      </c>
      <c r="F101" s="38">
        <v>0</v>
      </c>
      <c r="G101" s="38">
        <v>0</v>
      </c>
      <c r="H101" s="17">
        <v>0</v>
      </c>
      <c r="I101" s="17">
        <v>0</v>
      </c>
      <c r="J101" s="17">
        <v>0</v>
      </c>
      <c r="K101" s="17">
        <v>0</v>
      </c>
      <c r="L101" s="45">
        <f t="shared" si="8"/>
        <v>0</v>
      </c>
      <c r="M101" s="45">
        <f t="shared" si="9"/>
        <v>0</v>
      </c>
      <c r="N101" s="45">
        <f t="shared" si="10"/>
        <v>0</v>
      </c>
      <c r="O101" s="45">
        <f t="shared" si="11"/>
        <v>0</v>
      </c>
      <c r="P101" s="42" t="str">
        <f t="shared" si="12"/>
        <v>0</v>
      </c>
      <c r="Q101" s="42" t="str">
        <f t="shared" si="13"/>
        <v>0</v>
      </c>
      <c r="R101" s="68" t="s">
        <v>563</v>
      </c>
      <c r="S101" s="13"/>
      <c r="AI101" s="12" t="s">
        <v>235</v>
      </c>
      <c r="AJ101" s="12" t="s">
        <v>251</v>
      </c>
      <c r="AK101" s="12" t="s">
        <v>252</v>
      </c>
    </row>
    <row r="102" spans="1:37" s="2" customFormat="1" ht="28.5" customHeight="1" x14ac:dyDescent="0.2">
      <c r="A102" s="88"/>
      <c r="B102" s="70"/>
      <c r="C102" s="59" t="s">
        <v>520</v>
      </c>
      <c r="D102" s="38">
        <v>0</v>
      </c>
      <c r="E102" s="38">
        <v>0</v>
      </c>
      <c r="F102" s="38">
        <v>0</v>
      </c>
      <c r="G102" s="38">
        <v>0</v>
      </c>
      <c r="H102" s="17">
        <v>0</v>
      </c>
      <c r="I102" s="17">
        <v>0</v>
      </c>
      <c r="J102" s="17">
        <v>0</v>
      </c>
      <c r="K102" s="17">
        <v>0</v>
      </c>
      <c r="L102" s="45">
        <f t="shared" si="8"/>
        <v>0</v>
      </c>
      <c r="M102" s="45">
        <f t="shared" si="9"/>
        <v>0</v>
      </c>
      <c r="N102" s="45">
        <f t="shared" si="10"/>
        <v>0</v>
      </c>
      <c r="O102" s="45">
        <f t="shared" si="11"/>
        <v>0</v>
      </c>
      <c r="P102" s="42" t="str">
        <f t="shared" si="12"/>
        <v>0</v>
      </c>
      <c r="Q102" s="42" t="str">
        <f t="shared" si="13"/>
        <v>0</v>
      </c>
      <c r="R102" s="68" t="s">
        <v>564</v>
      </c>
      <c r="S102" s="13"/>
      <c r="AI102" s="12" t="s">
        <v>235</v>
      </c>
      <c r="AJ102" s="12" t="s">
        <v>253</v>
      </c>
      <c r="AK102" s="12" t="s">
        <v>254</v>
      </c>
    </row>
    <row r="103" spans="1:37" s="2" customFormat="1" ht="28.5" customHeight="1" x14ac:dyDescent="0.2">
      <c r="A103" s="88"/>
      <c r="B103" s="59" t="s">
        <v>521</v>
      </c>
      <c r="C103" s="59" t="s">
        <v>521</v>
      </c>
      <c r="D103" s="38">
        <v>0</v>
      </c>
      <c r="E103" s="38">
        <v>0</v>
      </c>
      <c r="F103" s="38">
        <v>0</v>
      </c>
      <c r="G103" s="38">
        <v>0</v>
      </c>
      <c r="H103" s="17">
        <v>0</v>
      </c>
      <c r="I103" s="17">
        <v>0</v>
      </c>
      <c r="J103" s="17">
        <v>0</v>
      </c>
      <c r="K103" s="17">
        <v>0</v>
      </c>
      <c r="L103" s="45">
        <f t="shared" si="8"/>
        <v>0</v>
      </c>
      <c r="M103" s="45">
        <f t="shared" si="9"/>
        <v>0</v>
      </c>
      <c r="N103" s="45">
        <f t="shared" si="10"/>
        <v>0</v>
      </c>
      <c r="O103" s="45">
        <f t="shared" si="11"/>
        <v>0</v>
      </c>
      <c r="P103" s="42" t="str">
        <f t="shared" si="12"/>
        <v>0</v>
      </c>
      <c r="Q103" s="42" t="str">
        <f t="shared" si="13"/>
        <v>0</v>
      </c>
      <c r="R103" s="68" t="s">
        <v>565</v>
      </c>
      <c r="S103" s="13"/>
      <c r="AI103" s="12" t="s">
        <v>235</v>
      </c>
      <c r="AJ103" s="12" t="s">
        <v>255</v>
      </c>
      <c r="AK103" s="12" t="s">
        <v>256</v>
      </c>
    </row>
    <row r="104" spans="1:37" s="3" customFormat="1" ht="28.5" customHeight="1" x14ac:dyDescent="0.2">
      <c r="A104" s="88"/>
      <c r="B104" s="59" t="s">
        <v>522</v>
      </c>
      <c r="C104" s="59" t="s">
        <v>522</v>
      </c>
      <c r="D104" s="38">
        <v>0</v>
      </c>
      <c r="E104" s="38">
        <v>0</v>
      </c>
      <c r="F104" s="38">
        <v>0</v>
      </c>
      <c r="G104" s="38">
        <v>0</v>
      </c>
      <c r="H104" s="17">
        <v>0</v>
      </c>
      <c r="I104" s="17">
        <v>0</v>
      </c>
      <c r="J104" s="17">
        <v>0</v>
      </c>
      <c r="K104" s="17">
        <v>0</v>
      </c>
      <c r="L104" s="45">
        <f t="shared" si="8"/>
        <v>0</v>
      </c>
      <c r="M104" s="45">
        <f t="shared" si="9"/>
        <v>0</v>
      </c>
      <c r="N104" s="45">
        <f t="shared" si="10"/>
        <v>0</v>
      </c>
      <c r="O104" s="45">
        <f t="shared" si="11"/>
        <v>0</v>
      </c>
      <c r="P104" s="42" t="str">
        <f t="shared" si="12"/>
        <v>0</v>
      </c>
      <c r="Q104" s="42" t="str">
        <f t="shared" si="13"/>
        <v>0</v>
      </c>
      <c r="R104" s="68" t="s">
        <v>522</v>
      </c>
      <c r="S104" s="15"/>
      <c r="AI104" s="12" t="s">
        <v>235</v>
      </c>
      <c r="AJ104" s="12" t="s">
        <v>257</v>
      </c>
      <c r="AK104" s="12" t="s">
        <v>258</v>
      </c>
    </row>
    <row r="105" spans="1:37" s="2" customFormat="1" ht="28.5" customHeight="1" x14ac:dyDescent="0.2">
      <c r="A105" s="88"/>
      <c r="B105" s="59" t="s">
        <v>546</v>
      </c>
      <c r="C105" s="59" t="s">
        <v>523</v>
      </c>
      <c r="D105" s="38">
        <v>0</v>
      </c>
      <c r="E105" s="38">
        <v>0</v>
      </c>
      <c r="F105" s="38">
        <v>0</v>
      </c>
      <c r="G105" s="38">
        <v>0</v>
      </c>
      <c r="H105" s="17">
        <v>0</v>
      </c>
      <c r="I105" s="17">
        <v>0</v>
      </c>
      <c r="J105" s="17">
        <v>0</v>
      </c>
      <c r="K105" s="17">
        <v>0</v>
      </c>
      <c r="L105" s="45">
        <f t="shared" si="8"/>
        <v>0</v>
      </c>
      <c r="M105" s="45">
        <f t="shared" si="9"/>
        <v>0</v>
      </c>
      <c r="N105" s="45">
        <f t="shared" si="10"/>
        <v>0</v>
      </c>
      <c r="O105" s="45">
        <f t="shared" si="11"/>
        <v>0</v>
      </c>
      <c r="P105" s="42" t="str">
        <f t="shared" si="12"/>
        <v>0</v>
      </c>
      <c r="Q105" s="42" t="str">
        <f t="shared" si="13"/>
        <v>0</v>
      </c>
      <c r="R105" s="68" t="s">
        <v>566</v>
      </c>
      <c r="S105" s="13"/>
      <c r="AI105" s="12" t="s">
        <v>235</v>
      </c>
      <c r="AJ105" s="12" t="s">
        <v>259</v>
      </c>
      <c r="AK105" s="12" t="s">
        <v>260</v>
      </c>
    </row>
    <row r="106" spans="1:37" s="2" customFormat="1" ht="28.5" customHeight="1" x14ac:dyDescent="0.2">
      <c r="A106" s="88"/>
      <c r="B106" s="70" t="s">
        <v>547</v>
      </c>
      <c r="C106" s="59" t="s">
        <v>524</v>
      </c>
      <c r="D106" s="38">
        <v>0</v>
      </c>
      <c r="E106" s="38">
        <v>0</v>
      </c>
      <c r="F106" s="38">
        <v>0</v>
      </c>
      <c r="G106" s="38">
        <v>0</v>
      </c>
      <c r="H106" s="17">
        <v>0</v>
      </c>
      <c r="I106" s="17">
        <v>0</v>
      </c>
      <c r="J106" s="17">
        <v>0</v>
      </c>
      <c r="K106" s="17">
        <v>0</v>
      </c>
      <c r="L106" s="45">
        <f t="shared" si="8"/>
        <v>0</v>
      </c>
      <c r="M106" s="45">
        <f t="shared" si="9"/>
        <v>0</v>
      </c>
      <c r="N106" s="45">
        <f t="shared" si="10"/>
        <v>0</v>
      </c>
      <c r="O106" s="45">
        <f t="shared" si="11"/>
        <v>0</v>
      </c>
      <c r="P106" s="42" t="str">
        <f t="shared" si="12"/>
        <v>0</v>
      </c>
      <c r="Q106" s="42" t="str">
        <f t="shared" si="13"/>
        <v>0</v>
      </c>
      <c r="R106" s="68" t="s">
        <v>567</v>
      </c>
      <c r="S106" s="13"/>
      <c r="AI106" s="12" t="s">
        <v>235</v>
      </c>
      <c r="AJ106" s="12" t="s">
        <v>261</v>
      </c>
      <c r="AK106" s="12" t="s">
        <v>262</v>
      </c>
    </row>
    <row r="107" spans="1:37" s="2" customFormat="1" ht="28.5" customHeight="1" x14ac:dyDescent="0.2">
      <c r="A107" s="88"/>
      <c r="B107" s="70"/>
      <c r="C107" s="59" t="s">
        <v>525</v>
      </c>
      <c r="D107" s="38">
        <v>0</v>
      </c>
      <c r="E107" s="38">
        <v>0</v>
      </c>
      <c r="F107" s="38">
        <v>0</v>
      </c>
      <c r="G107" s="38">
        <v>0</v>
      </c>
      <c r="H107" s="17">
        <v>0</v>
      </c>
      <c r="I107" s="17">
        <v>0</v>
      </c>
      <c r="J107" s="17">
        <v>0</v>
      </c>
      <c r="K107" s="17">
        <v>0</v>
      </c>
      <c r="L107" s="45">
        <f t="shared" si="8"/>
        <v>0</v>
      </c>
      <c r="M107" s="45">
        <f t="shared" si="9"/>
        <v>0</v>
      </c>
      <c r="N107" s="45">
        <f t="shared" si="10"/>
        <v>0</v>
      </c>
      <c r="O107" s="45">
        <f t="shared" si="11"/>
        <v>0</v>
      </c>
      <c r="P107" s="42" t="str">
        <f t="shared" si="12"/>
        <v>0</v>
      </c>
      <c r="Q107" s="42" t="str">
        <f t="shared" si="13"/>
        <v>0</v>
      </c>
      <c r="R107" s="68" t="s">
        <v>568</v>
      </c>
      <c r="S107" s="13"/>
      <c r="AI107" s="12" t="s">
        <v>235</v>
      </c>
      <c r="AJ107" s="12" t="s">
        <v>263</v>
      </c>
      <c r="AK107" s="12" t="s">
        <v>264</v>
      </c>
    </row>
    <row r="108" spans="1:37" s="2" customFormat="1" ht="28.5" customHeight="1" x14ac:dyDescent="0.2">
      <c r="A108" s="88"/>
      <c r="B108" s="70"/>
      <c r="C108" s="59" t="s">
        <v>526</v>
      </c>
      <c r="D108" s="38">
        <v>0</v>
      </c>
      <c r="E108" s="38">
        <v>0</v>
      </c>
      <c r="F108" s="38">
        <v>0</v>
      </c>
      <c r="G108" s="38">
        <v>0</v>
      </c>
      <c r="H108" s="17">
        <v>0</v>
      </c>
      <c r="I108" s="17">
        <v>0</v>
      </c>
      <c r="J108" s="17">
        <v>0</v>
      </c>
      <c r="K108" s="17">
        <v>0</v>
      </c>
      <c r="L108" s="45">
        <f t="shared" si="8"/>
        <v>0</v>
      </c>
      <c r="M108" s="45">
        <f t="shared" si="9"/>
        <v>0</v>
      </c>
      <c r="N108" s="45">
        <f t="shared" si="10"/>
        <v>0</v>
      </c>
      <c r="O108" s="45">
        <f t="shared" si="11"/>
        <v>0</v>
      </c>
      <c r="P108" s="42" t="str">
        <f t="shared" si="12"/>
        <v>0</v>
      </c>
      <c r="Q108" s="42" t="str">
        <f t="shared" si="13"/>
        <v>0</v>
      </c>
      <c r="R108" s="68" t="s">
        <v>569</v>
      </c>
      <c r="S108" s="13"/>
      <c r="AI108" s="12" t="s">
        <v>235</v>
      </c>
      <c r="AJ108" s="12" t="s">
        <v>265</v>
      </c>
      <c r="AK108" s="12" t="s">
        <v>266</v>
      </c>
    </row>
    <row r="109" spans="1:37" s="2" customFormat="1" ht="28.5" customHeight="1" x14ac:dyDescent="0.2">
      <c r="A109" s="88"/>
      <c r="B109" s="59" t="s">
        <v>548</v>
      </c>
      <c r="C109" s="59" t="s">
        <v>527</v>
      </c>
      <c r="D109" s="38">
        <v>0</v>
      </c>
      <c r="E109" s="38">
        <v>0</v>
      </c>
      <c r="F109" s="38">
        <v>0</v>
      </c>
      <c r="G109" s="38">
        <v>0</v>
      </c>
      <c r="H109" s="17">
        <v>0</v>
      </c>
      <c r="I109" s="17">
        <v>0</v>
      </c>
      <c r="J109" s="17">
        <v>0</v>
      </c>
      <c r="K109" s="17">
        <v>0</v>
      </c>
      <c r="L109" s="45">
        <f t="shared" si="8"/>
        <v>0</v>
      </c>
      <c r="M109" s="45">
        <f t="shared" si="9"/>
        <v>0</v>
      </c>
      <c r="N109" s="45">
        <f t="shared" si="10"/>
        <v>0</v>
      </c>
      <c r="O109" s="45">
        <f t="shared" si="11"/>
        <v>0</v>
      </c>
      <c r="P109" s="42" t="str">
        <f t="shared" si="12"/>
        <v>0</v>
      </c>
      <c r="Q109" s="42" t="str">
        <f t="shared" si="13"/>
        <v>0</v>
      </c>
      <c r="R109" s="68" t="s">
        <v>570</v>
      </c>
      <c r="S109" s="13"/>
      <c r="AI109" s="12" t="s">
        <v>235</v>
      </c>
      <c r="AJ109" s="12" t="s">
        <v>267</v>
      </c>
      <c r="AK109" s="12" t="s">
        <v>268</v>
      </c>
    </row>
    <row r="110" spans="1:37" s="2" customFormat="1" ht="28.5" customHeight="1" x14ac:dyDescent="0.2">
      <c r="A110" s="88"/>
      <c r="B110" s="59" t="s">
        <v>528</v>
      </c>
      <c r="C110" s="59" t="s">
        <v>528</v>
      </c>
      <c r="D110" s="38">
        <v>0</v>
      </c>
      <c r="E110" s="38">
        <v>0</v>
      </c>
      <c r="F110" s="38">
        <v>0</v>
      </c>
      <c r="G110" s="38">
        <v>0</v>
      </c>
      <c r="H110" s="17">
        <v>0</v>
      </c>
      <c r="I110" s="17">
        <v>0</v>
      </c>
      <c r="J110" s="17">
        <v>0</v>
      </c>
      <c r="K110" s="17">
        <v>0</v>
      </c>
      <c r="L110" s="45">
        <f t="shared" si="8"/>
        <v>0</v>
      </c>
      <c r="M110" s="45">
        <f t="shared" si="9"/>
        <v>0</v>
      </c>
      <c r="N110" s="45">
        <f t="shared" si="10"/>
        <v>0</v>
      </c>
      <c r="O110" s="45">
        <f t="shared" si="11"/>
        <v>0</v>
      </c>
      <c r="P110" s="42" t="str">
        <f t="shared" si="12"/>
        <v>0</v>
      </c>
      <c r="Q110" s="42" t="str">
        <f t="shared" si="13"/>
        <v>0</v>
      </c>
      <c r="R110" s="68" t="s">
        <v>571</v>
      </c>
      <c r="S110" s="13"/>
      <c r="AI110" s="12" t="s">
        <v>235</v>
      </c>
      <c r="AJ110" s="12" t="s">
        <v>269</v>
      </c>
      <c r="AK110" s="12" t="s">
        <v>270</v>
      </c>
    </row>
    <row r="111" spans="1:37" s="2" customFormat="1" ht="28.5" customHeight="1" x14ac:dyDescent="0.2">
      <c r="A111" s="88"/>
      <c r="B111" s="59" t="s">
        <v>549</v>
      </c>
      <c r="C111" s="59" t="s">
        <v>529</v>
      </c>
      <c r="D111" s="38">
        <v>0</v>
      </c>
      <c r="E111" s="38">
        <v>0</v>
      </c>
      <c r="F111" s="38">
        <v>0</v>
      </c>
      <c r="G111" s="38">
        <v>0</v>
      </c>
      <c r="H111" s="17">
        <v>0</v>
      </c>
      <c r="I111" s="17">
        <v>0</v>
      </c>
      <c r="J111" s="17">
        <v>0</v>
      </c>
      <c r="K111" s="17">
        <v>0</v>
      </c>
      <c r="L111" s="45">
        <f t="shared" si="8"/>
        <v>0</v>
      </c>
      <c r="M111" s="45">
        <f t="shared" si="9"/>
        <v>0</v>
      </c>
      <c r="N111" s="45">
        <f t="shared" si="10"/>
        <v>0</v>
      </c>
      <c r="O111" s="45">
        <f t="shared" si="11"/>
        <v>0</v>
      </c>
      <c r="P111" s="42" t="str">
        <f t="shared" si="12"/>
        <v>0</v>
      </c>
      <c r="Q111" s="42" t="str">
        <f t="shared" si="13"/>
        <v>0</v>
      </c>
      <c r="R111" s="68" t="s">
        <v>572</v>
      </c>
      <c r="S111" s="13"/>
      <c r="AI111" s="12" t="s">
        <v>235</v>
      </c>
      <c r="AJ111" s="12" t="s">
        <v>271</v>
      </c>
      <c r="AK111" s="12" t="s">
        <v>272</v>
      </c>
    </row>
    <row r="112" spans="1:37" s="2" customFormat="1" ht="28.5" customHeight="1" x14ac:dyDescent="0.2">
      <c r="A112" s="88"/>
      <c r="B112" s="59" t="s">
        <v>530</v>
      </c>
      <c r="C112" s="59" t="s">
        <v>530</v>
      </c>
      <c r="D112" s="38">
        <v>0</v>
      </c>
      <c r="E112" s="38">
        <v>0</v>
      </c>
      <c r="F112" s="38">
        <v>0</v>
      </c>
      <c r="G112" s="38">
        <v>0</v>
      </c>
      <c r="H112" s="17">
        <v>0</v>
      </c>
      <c r="I112" s="17">
        <v>0</v>
      </c>
      <c r="J112" s="17">
        <v>0</v>
      </c>
      <c r="K112" s="17">
        <v>0</v>
      </c>
      <c r="L112" s="45">
        <f t="shared" si="8"/>
        <v>0</v>
      </c>
      <c r="M112" s="45">
        <f t="shared" si="9"/>
        <v>0</v>
      </c>
      <c r="N112" s="45">
        <f t="shared" si="10"/>
        <v>0</v>
      </c>
      <c r="O112" s="45">
        <f t="shared" si="11"/>
        <v>0</v>
      </c>
      <c r="P112" s="42" t="str">
        <f t="shared" si="12"/>
        <v>0</v>
      </c>
      <c r="Q112" s="42" t="str">
        <f t="shared" si="13"/>
        <v>0</v>
      </c>
      <c r="R112" s="68" t="s">
        <v>573</v>
      </c>
      <c r="S112" s="13"/>
      <c r="AI112" s="12" t="s">
        <v>235</v>
      </c>
      <c r="AJ112" s="12" t="s">
        <v>271</v>
      </c>
      <c r="AK112" s="12" t="s">
        <v>273</v>
      </c>
    </row>
    <row r="113" spans="1:37" s="2" customFormat="1" ht="28.5" customHeight="1" x14ac:dyDescent="0.2">
      <c r="A113" s="88"/>
      <c r="B113" s="59" t="s">
        <v>550</v>
      </c>
      <c r="C113" s="59" t="s">
        <v>531</v>
      </c>
      <c r="D113" s="38">
        <v>0</v>
      </c>
      <c r="E113" s="38">
        <v>0</v>
      </c>
      <c r="F113" s="38">
        <v>0</v>
      </c>
      <c r="G113" s="38">
        <v>0</v>
      </c>
      <c r="H113" s="17">
        <v>0</v>
      </c>
      <c r="I113" s="17">
        <v>0</v>
      </c>
      <c r="J113" s="17">
        <v>0</v>
      </c>
      <c r="K113" s="17">
        <v>0</v>
      </c>
      <c r="L113" s="45">
        <f t="shared" si="8"/>
        <v>0</v>
      </c>
      <c r="M113" s="45">
        <f t="shared" si="9"/>
        <v>0</v>
      </c>
      <c r="N113" s="45">
        <f t="shared" si="10"/>
        <v>0</v>
      </c>
      <c r="O113" s="45">
        <f t="shared" si="11"/>
        <v>0</v>
      </c>
      <c r="P113" s="42" t="str">
        <f t="shared" si="12"/>
        <v>0</v>
      </c>
      <c r="Q113" s="42" t="str">
        <f t="shared" si="13"/>
        <v>0</v>
      </c>
      <c r="R113" s="68" t="s">
        <v>574</v>
      </c>
      <c r="S113" s="13"/>
      <c r="AI113" s="12" t="s">
        <v>235</v>
      </c>
      <c r="AJ113" s="12" t="s">
        <v>274</v>
      </c>
      <c r="AK113" s="12" t="s">
        <v>275</v>
      </c>
    </row>
    <row r="114" spans="1:37" s="2" customFormat="1" ht="28.5" customHeight="1" x14ac:dyDescent="0.2">
      <c r="A114" s="88"/>
      <c r="B114" s="59" t="s">
        <v>532</v>
      </c>
      <c r="C114" s="59" t="s">
        <v>532</v>
      </c>
      <c r="D114" s="38">
        <v>0</v>
      </c>
      <c r="E114" s="38">
        <v>0</v>
      </c>
      <c r="F114" s="38">
        <v>0</v>
      </c>
      <c r="G114" s="38">
        <v>0</v>
      </c>
      <c r="H114" s="17">
        <v>0</v>
      </c>
      <c r="I114" s="17">
        <v>0</v>
      </c>
      <c r="J114" s="17">
        <v>0</v>
      </c>
      <c r="K114" s="17">
        <v>0</v>
      </c>
      <c r="L114" s="45">
        <f t="shared" si="8"/>
        <v>0</v>
      </c>
      <c r="M114" s="45">
        <f t="shared" si="9"/>
        <v>0</v>
      </c>
      <c r="N114" s="45">
        <f t="shared" si="10"/>
        <v>0</v>
      </c>
      <c r="O114" s="45">
        <f t="shared" si="11"/>
        <v>0</v>
      </c>
      <c r="P114" s="42" t="str">
        <f t="shared" si="12"/>
        <v>0</v>
      </c>
      <c r="Q114" s="42" t="str">
        <f t="shared" si="13"/>
        <v>0</v>
      </c>
      <c r="R114" s="68" t="s">
        <v>575</v>
      </c>
      <c r="S114" s="13"/>
      <c r="AI114" s="12" t="s">
        <v>235</v>
      </c>
      <c r="AJ114" s="12" t="s">
        <v>276</v>
      </c>
      <c r="AK114" s="12" t="s">
        <v>277</v>
      </c>
    </row>
    <row r="115" spans="1:37" s="2" customFormat="1" ht="28.5" customHeight="1" x14ac:dyDescent="0.2">
      <c r="A115" s="88"/>
      <c r="B115" s="59" t="s">
        <v>533</v>
      </c>
      <c r="C115" s="59" t="s">
        <v>533</v>
      </c>
      <c r="D115" s="38">
        <v>0</v>
      </c>
      <c r="E115" s="38">
        <v>0</v>
      </c>
      <c r="F115" s="38">
        <v>0</v>
      </c>
      <c r="G115" s="38">
        <v>0</v>
      </c>
      <c r="H115" s="17">
        <v>0</v>
      </c>
      <c r="I115" s="17">
        <v>0</v>
      </c>
      <c r="J115" s="17">
        <v>0</v>
      </c>
      <c r="K115" s="17">
        <v>0</v>
      </c>
      <c r="L115" s="45">
        <f t="shared" si="8"/>
        <v>0</v>
      </c>
      <c r="M115" s="45">
        <f t="shared" si="9"/>
        <v>0</v>
      </c>
      <c r="N115" s="45">
        <f t="shared" si="10"/>
        <v>0</v>
      </c>
      <c r="O115" s="45">
        <f t="shared" si="11"/>
        <v>0</v>
      </c>
      <c r="P115" s="42" t="str">
        <f t="shared" si="12"/>
        <v>0</v>
      </c>
      <c r="Q115" s="42" t="str">
        <f t="shared" si="13"/>
        <v>0</v>
      </c>
      <c r="R115" s="68" t="s">
        <v>576</v>
      </c>
      <c r="S115" s="13"/>
      <c r="AI115" s="12" t="s">
        <v>235</v>
      </c>
      <c r="AJ115" s="12" t="s">
        <v>278</v>
      </c>
      <c r="AK115" s="12" t="s">
        <v>279</v>
      </c>
    </row>
    <row r="116" spans="1:37" s="2" customFormat="1" ht="28.5" customHeight="1" x14ac:dyDescent="0.2">
      <c r="A116" s="88"/>
      <c r="B116" s="59" t="s">
        <v>534</v>
      </c>
      <c r="C116" s="59" t="s">
        <v>534</v>
      </c>
      <c r="D116" s="38">
        <v>0</v>
      </c>
      <c r="E116" s="38">
        <v>0</v>
      </c>
      <c r="F116" s="38">
        <v>0</v>
      </c>
      <c r="G116" s="38">
        <v>0</v>
      </c>
      <c r="H116" s="17">
        <v>0</v>
      </c>
      <c r="I116" s="17">
        <v>0</v>
      </c>
      <c r="J116" s="17">
        <v>0</v>
      </c>
      <c r="K116" s="17">
        <v>0</v>
      </c>
      <c r="L116" s="45">
        <f t="shared" si="8"/>
        <v>0</v>
      </c>
      <c r="M116" s="45">
        <f t="shared" si="9"/>
        <v>0</v>
      </c>
      <c r="N116" s="45">
        <f t="shared" si="10"/>
        <v>0</v>
      </c>
      <c r="O116" s="45">
        <f t="shared" si="11"/>
        <v>0</v>
      </c>
      <c r="P116" s="42" t="str">
        <f t="shared" si="12"/>
        <v>0</v>
      </c>
      <c r="Q116" s="42" t="str">
        <f t="shared" si="13"/>
        <v>0</v>
      </c>
      <c r="R116" s="68" t="s">
        <v>577</v>
      </c>
      <c r="S116" s="13"/>
      <c r="AI116" s="12" t="s">
        <v>235</v>
      </c>
      <c r="AJ116" s="12" t="s">
        <v>280</v>
      </c>
      <c r="AK116" s="12" t="s">
        <v>281</v>
      </c>
    </row>
    <row r="117" spans="1:37" s="2" customFormat="1" ht="28.5" customHeight="1" x14ac:dyDescent="0.2">
      <c r="A117" s="88"/>
      <c r="B117" s="59" t="s">
        <v>535</v>
      </c>
      <c r="C117" s="59" t="s">
        <v>535</v>
      </c>
      <c r="D117" s="38">
        <v>0</v>
      </c>
      <c r="E117" s="38">
        <v>0</v>
      </c>
      <c r="F117" s="38">
        <v>0</v>
      </c>
      <c r="G117" s="38">
        <v>0</v>
      </c>
      <c r="H117" s="17">
        <v>0</v>
      </c>
      <c r="I117" s="17">
        <v>0</v>
      </c>
      <c r="J117" s="17">
        <v>0</v>
      </c>
      <c r="K117" s="17">
        <v>0</v>
      </c>
      <c r="L117" s="45">
        <f t="shared" ref="L117:O120" si="14">D117+H117</f>
        <v>0</v>
      </c>
      <c r="M117" s="45">
        <f t="shared" si="14"/>
        <v>0</v>
      </c>
      <c r="N117" s="45">
        <f t="shared" si="14"/>
        <v>0</v>
      </c>
      <c r="O117" s="45">
        <f t="shared" si="14"/>
        <v>0</v>
      </c>
      <c r="P117" s="42" t="str">
        <f t="shared" ref="P117:Q120" si="15">IF(AND(L117=0,N117=0),"0",IF(AND(L117&lt;N117),"error",(N117/L117)*100))</f>
        <v>0</v>
      </c>
      <c r="Q117" s="42" t="str">
        <f t="shared" si="15"/>
        <v>0</v>
      </c>
      <c r="R117" s="68" t="s">
        <v>578</v>
      </c>
      <c r="S117" s="13"/>
      <c r="AI117" s="12"/>
      <c r="AJ117" s="12"/>
      <c r="AK117" s="12"/>
    </row>
    <row r="118" spans="1:37" s="2" customFormat="1" ht="28.5" customHeight="1" x14ac:dyDescent="0.2">
      <c r="A118" s="88"/>
      <c r="B118" s="59" t="s">
        <v>536</v>
      </c>
      <c r="C118" s="59" t="s">
        <v>536</v>
      </c>
      <c r="D118" s="38">
        <v>0</v>
      </c>
      <c r="E118" s="38">
        <v>0</v>
      </c>
      <c r="F118" s="38">
        <v>0</v>
      </c>
      <c r="G118" s="38">
        <v>0</v>
      </c>
      <c r="H118" s="17">
        <v>0</v>
      </c>
      <c r="I118" s="17">
        <v>0</v>
      </c>
      <c r="J118" s="17">
        <v>0</v>
      </c>
      <c r="K118" s="17">
        <v>0</v>
      </c>
      <c r="L118" s="45">
        <f t="shared" si="14"/>
        <v>0</v>
      </c>
      <c r="M118" s="45">
        <f t="shared" si="14"/>
        <v>0</v>
      </c>
      <c r="N118" s="45">
        <f t="shared" si="14"/>
        <v>0</v>
      </c>
      <c r="O118" s="45">
        <f t="shared" si="14"/>
        <v>0</v>
      </c>
      <c r="P118" s="42" t="str">
        <f t="shared" si="15"/>
        <v>0</v>
      </c>
      <c r="Q118" s="42" t="str">
        <f t="shared" si="15"/>
        <v>0</v>
      </c>
      <c r="R118" s="68" t="s">
        <v>579</v>
      </c>
      <c r="S118" s="13"/>
      <c r="AI118" s="12"/>
      <c r="AJ118" s="12"/>
      <c r="AK118" s="12"/>
    </row>
    <row r="119" spans="1:37" s="2" customFormat="1" ht="28.5" customHeight="1" x14ac:dyDescent="0.2">
      <c r="A119" s="88"/>
      <c r="B119" s="59" t="s">
        <v>551</v>
      </c>
      <c r="C119" s="59" t="s">
        <v>537</v>
      </c>
      <c r="D119" s="38">
        <v>0</v>
      </c>
      <c r="E119" s="38">
        <v>0</v>
      </c>
      <c r="F119" s="38">
        <v>0</v>
      </c>
      <c r="G119" s="38">
        <v>0</v>
      </c>
      <c r="H119" s="17">
        <v>0</v>
      </c>
      <c r="I119" s="17">
        <v>0</v>
      </c>
      <c r="J119" s="17">
        <v>0</v>
      </c>
      <c r="K119" s="17">
        <v>0</v>
      </c>
      <c r="L119" s="45">
        <f t="shared" si="14"/>
        <v>0</v>
      </c>
      <c r="M119" s="45">
        <f t="shared" si="14"/>
        <v>0</v>
      </c>
      <c r="N119" s="45">
        <f t="shared" si="14"/>
        <v>0</v>
      </c>
      <c r="O119" s="45">
        <f t="shared" si="14"/>
        <v>0</v>
      </c>
      <c r="P119" s="42" t="str">
        <f t="shared" si="15"/>
        <v>0</v>
      </c>
      <c r="Q119" s="42" t="str">
        <f t="shared" si="15"/>
        <v>0</v>
      </c>
      <c r="R119" s="68" t="s">
        <v>537</v>
      </c>
      <c r="S119" s="13"/>
      <c r="AI119" s="12"/>
      <c r="AJ119" s="12"/>
      <c r="AK119" s="12"/>
    </row>
    <row r="120" spans="1:37" s="2" customFormat="1" ht="28.5" customHeight="1" x14ac:dyDescent="0.2">
      <c r="A120" s="88"/>
      <c r="B120" s="59" t="s">
        <v>538</v>
      </c>
      <c r="C120" s="59" t="s">
        <v>538</v>
      </c>
      <c r="D120" s="38">
        <v>0</v>
      </c>
      <c r="E120" s="38">
        <v>0</v>
      </c>
      <c r="F120" s="38">
        <v>0</v>
      </c>
      <c r="G120" s="38">
        <v>0</v>
      </c>
      <c r="H120" s="17">
        <v>0</v>
      </c>
      <c r="I120" s="17">
        <v>0</v>
      </c>
      <c r="J120" s="17">
        <v>0</v>
      </c>
      <c r="K120" s="17">
        <v>0</v>
      </c>
      <c r="L120" s="45">
        <f t="shared" si="14"/>
        <v>0</v>
      </c>
      <c r="M120" s="45">
        <f t="shared" si="14"/>
        <v>0</v>
      </c>
      <c r="N120" s="45">
        <f t="shared" si="14"/>
        <v>0</v>
      </c>
      <c r="O120" s="45">
        <f t="shared" si="14"/>
        <v>0</v>
      </c>
      <c r="P120" s="42" t="str">
        <f t="shared" si="15"/>
        <v>0</v>
      </c>
      <c r="Q120" s="42" t="str">
        <f t="shared" si="15"/>
        <v>0</v>
      </c>
      <c r="R120" s="68" t="s">
        <v>580</v>
      </c>
      <c r="S120" s="13"/>
      <c r="AI120" s="12"/>
      <c r="AJ120" s="12"/>
      <c r="AK120" s="12"/>
    </row>
    <row r="121" spans="1:37" s="2" customFormat="1" ht="28.5" customHeight="1" x14ac:dyDescent="0.2">
      <c r="A121" s="88"/>
      <c r="B121" s="70" t="s">
        <v>552</v>
      </c>
      <c r="C121" s="59" t="s">
        <v>539</v>
      </c>
      <c r="D121" s="38">
        <v>0</v>
      </c>
      <c r="E121" s="38">
        <v>0</v>
      </c>
      <c r="F121" s="38">
        <v>0</v>
      </c>
      <c r="G121" s="38">
        <v>0</v>
      </c>
      <c r="H121" s="17">
        <v>0</v>
      </c>
      <c r="I121" s="17">
        <v>0</v>
      </c>
      <c r="J121" s="17">
        <v>0</v>
      </c>
      <c r="K121" s="17">
        <v>0</v>
      </c>
      <c r="L121" s="45">
        <f t="shared" si="8"/>
        <v>0</v>
      </c>
      <c r="M121" s="45">
        <f t="shared" si="9"/>
        <v>0</v>
      </c>
      <c r="N121" s="45">
        <f t="shared" si="10"/>
        <v>0</v>
      </c>
      <c r="O121" s="45">
        <f t="shared" si="11"/>
        <v>0</v>
      </c>
      <c r="P121" s="42" t="str">
        <f t="shared" si="12"/>
        <v>0</v>
      </c>
      <c r="Q121" s="42" t="str">
        <f t="shared" si="13"/>
        <v>0</v>
      </c>
      <c r="R121" s="68" t="s">
        <v>581</v>
      </c>
      <c r="S121" s="13"/>
      <c r="AI121" s="12" t="s">
        <v>235</v>
      </c>
      <c r="AJ121" s="12" t="s">
        <v>282</v>
      </c>
      <c r="AK121" s="12" t="s">
        <v>283</v>
      </c>
    </row>
    <row r="122" spans="1:37" s="2" customFormat="1" ht="28.5" customHeight="1" thickBot="1" x14ac:dyDescent="0.25">
      <c r="A122" s="89"/>
      <c r="B122" s="71"/>
      <c r="C122" s="62" t="s">
        <v>540</v>
      </c>
      <c r="D122" s="39">
        <v>0</v>
      </c>
      <c r="E122" s="39">
        <v>0</v>
      </c>
      <c r="F122" s="39">
        <v>0</v>
      </c>
      <c r="G122" s="39">
        <v>0</v>
      </c>
      <c r="H122" s="18">
        <v>0</v>
      </c>
      <c r="I122" s="18">
        <v>0</v>
      </c>
      <c r="J122" s="18">
        <v>0</v>
      </c>
      <c r="K122" s="18">
        <v>0</v>
      </c>
      <c r="L122" s="46">
        <f t="shared" si="8"/>
        <v>0</v>
      </c>
      <c r="M122" s="46">
        <f t="shared" si="9"/>
        <v>0</v>
      </c>
      <c r="N122" s="46">
        <f t="shared" si="10"/>
        <v>0</v>
      </c>
      <c r="O122" s="46">
        <f t="shared" si="11"/>
        <v>0</v>
      </c>
      <c r="P122" s="47" t="str">
        <f t="shared" si="12"/>
        <v>0</v>
      </c>
      <c r="Q122" s="47" t="str">
        <f t="shared" si="13"/>
        <v>0</v>
      </c>
      <c r="R122" s="69" t="s">
        <v>582</v>
      </c>
      <c r="S122" s="13"/>
      <c r="AI122" s="12" t="s">
        <v>235</v>
      </c>
      <c r="AJ122" s="12" t="s">
        <v>284</v>
      </c>
      <c r="AK122" s="12" t="s">
        <v>285</v>
      </c>
    </row>
    <row r="123" spans="1:37" s="2" customFormat="1" ht="29.25" customHeight="1" x14ac:dyDescent="0.2">
      <c r="A123" s="72" t="s">
        <v>590</v>
      </c>
      <c r="B123" s="58" t="s">
        <v>587</v>
      </c>
      <c r="C123" s="58" t="s">
        <v>583</v>
      </c>
      <c r="D123" s="35">
        <v>0</v>
      </c>
      <c r="E123" s="35">
        <v>0</v>
      </c>
      <c r="F123" s="35">
        <v>0</v>
      </c>
      <c r="G123" s="35">
        <v>0</v>
      </c>
      <c r="H123" s="19">
        <v>0</v>
      </c>
      <c r="I123" s="19">
        <v>0</v>
      </c>
      <c r="J123" s="19">
        <v>0</v>
      </c>
      <c r="K123" s="19">
        <v>0</v>
      </c>
      <c r="L123" s="43">
        <f t="shared" si="8"/>
        <v>0</v>
      </c>
      <c r="M123" s="43">
        <f t="shared" si="9"/>
        <v>0</v>
      </c>
      <c r="N123" s="43">
        <f t="shared" si="10"/>
        <v>0</v>
      </c>
      <c r="O123" s="43">
        <f t="shared" si="11"/>
        <v>0</v>
      </c>
      <c r="P123" s="44" t="str">
        <f t="shared" si="12"/>
        <v>0</v>
      </c>
      <c r="Q123" s="44" t="str">
        <f t="shared" si="13"/>
        <v>0</v>
      </c>
      <c r="R123" s="64" t="s">
        <v>591</v>
      </c>
      <c r="S123" s="13"/>
      <c r="AI123" s="12" t="s">
        <v>286</v>
      </c>
      <c r="AJ123" s="12" t="s">
        <v>287</v>
      </c>
      <c r="AK123" s="12" t="s">
        <v>288</v>
      </c>
    </row>
    <row r="124" spans="1:37" s="2" customFormat="1" ht="29.25" customHeight="1" x14ac:dyDescent="0.2">
      <c r="A124" s="73"/>
      <c r="B124" s="59" t="s">
        <v>584</v>
      </c>
      <c r="C124" s="59" t="s">
        <v>584</v>
      </c>
      <c r="D124" s="38">
        <v>0</v>
      </c>
      <c r="E124" s="38">
        <v>0</v>
      </c>
      <c r="F124" s="38">
        <v>0</v>
      </c>
      <c r="G124" s="38">
        <v>0</v>
      </c>
      <c r="H124" s="17">
        <v>0</v>
      </c>
      <c r="I124" s="17">
        <v>0</v>
      </c>
      <c r="J124" s="17">
        <v>0</v>
      </c>
      <c r="K124" s="17">
        <v>0</v>
      </c>
      <c r="L124" s="45">
        <f t="shared" si="8"/>
        <v>0</v>
      </c>
      <c r="M124" s="45">
        <f t="shared" si="9"/>
        <v>0</v>
      </c>
      <c r="N124" s="45">
        <f t="shared" si="10"/>
        <v>0</v>
      </c>
      <c r="O124" s="45">
        <f t="shared" si="11"/>
        <v>0</v>
      </c>
      <c r="P124" s="42" t="str">
        <f t="shared" si="12"/>
        <v>0</v>
      </c>
      <c r="Q124" s="42" t="str">
        <f t="shared" si="13"/>
        <v>0</v>
      </c>
      <c r="R124" s="65" t="s">
        <v>592</v>
      </c>
      <c r="S124" s="13"/>
      <c r="AI124" s="12" t="s">
        <v>286</v>
      </c>
      <c r="AJ124" s="12" t="s">
        <v>289</v>
      </c>
      <c r="AK124" s="12" t="s">
        <v>290</v>
      </c>
    </row>
    <row r="125" spans="1:37" s="3" customFormat="1" ht="29.25" customHeight="1" x14ac:dyDescent="0.2">
      <c r="A125" s="73"/>
      <c r="B125" s="59" t="s">
        <v>588</v>
      </c>
      <c r="C125" s="59" t="s">
        <v>585</v>
      </c>
      <c r="D125" s="38">
        <v>0</v>
      </c>
      <c r="E125" s="38">
        <v>0</v>
      </c>
      <c r="F125" s="38">
        <v>0</v>
      </c>
      <c r="G125" s="38">
        <v>0</v>
      </c>
      <c r="H125" s="17">
        <v>0</v>
      </c>
      <c r="I125" s="17">
        <v>0</v>
      </c>
      <c r="J125" s="17">
        <v>0</v>
      </c>
      <c r="K125" s="17">
        <v>0</v>
      </c>
      <c r="L125" s="45">
        <f t="shared" si="8"/>
        <v>0</v>
      </c>
      <c r="M125" s="45">
        <f t="shared" si="9"/>
        <v>0</v>
      </c>
      <c r="N125" s="45">
        <f t="shared" si="10"/>
        <v>0</v>
      </c>
      <c r="O125" s="45">
        <f t="shared" si="11"/>
        <v>0</v>
      </c>
      <c r="P125" s="42" t="str">
        <f t="shared" si="12"/>
        <v>0</v>
      </c>
      <c r="Q125" s="42" t="str">
        <f t="shared" si="13"/>
        <v>0</v>
      </c>
      <c r="R125" s="65" t="s">
        <v>585</v>
      </c>
      <c r="S125" s="15"/>
      <c r="AI125" s="12" t="s">
        <v>286</v>
      </c>
      <c r="AJ125" s="12" t="s">
        <v>291</v>
      </c>
      <c r="AK125" s="12" t="s">
        <v>292</v>
      </c>
    </row>
    <row r="126" spans="1:37" s="2" customFormat="1" ht="29.25" customHeight="1" thickBot="1" x14ac:dyDescent="0.25">
      <c r="A126" s="74"/>
      <c r="B126" s="62" t="s">
        <v>589</v>
      </c>
      <c r="C126" s="62" t="s">
        <v>586</v>
      </c>
      <c r="D126" s="39">
        <v>0</v>
      </c>
      <c r="E126" s="39">
        <v>0</v>
      </c>
      <c r="F126" s="39">
        <v>0</v>
      </c>
      <c r="G126" s="39">
        <v>0</v>
      </c>
      <c r="H126" s="18">
        <v>0</v>
      </c>
      <c r="I126" s="18">
        <v>0</v>
      </c>
      <c r="J126" s="18">
        <v>0</v>
      </c>
      <c r="K126" s="18">
        <v>0</v>
      </c>
      <c r="L126" s="46">
        <f t="shared" si="8"/>
        <v>0</v>
      </c>
      <c r="M126" s="46">
        <f t="shared" si="9"/>
        <v>0</v>
      </c>
      <c r="N126" s="46">
        <f t="shared" si="10"/>
        <v>0</v>
      </c>
      <c r="O126" s="46">
        <f t="shared" si="11"/>
        <v>0</v>
      </c>
      <c r="P126" s="47" t="str">
        <f t="shared" si="12"/>
        <v>0</v>
      </c>
      <c r="Q126" s="47" t="str">
        <f t="shared" si="13"/>
        <v>0</v>
      </c>
      <c r="R126" s="67" t="s">
        <v>593</v>
      </c>
      <c r="S126" s="13"/>
      <c r="AI126" s="12" t="s">
        <v>286</v>
      </c>
      <c r="AJ126" s="12" t="s">
        <v>293</v>
      </c>
      <c r="AK126" s="12" t="s">
        <v>294</v>
      </c>
    </row>
    <row r="127" spans="1:37" s="2" customFormat="1" ht="29.25" customHeight="1" x14ac:dyDescent="0.2">
      <c r="A127" s="79" t="s">
        <v>594</v>
      </c>
      <c r="B127" s="58" t="s">
        <v>595</v>
      </c>
      <c r="C127" s="58" t="s">
        <v>595</v>
      </c>
      <c r="D127" s="35">
        <v>0</v>
      </c>
      <c r="E127" s="35">
        <v>0</v>
      </c>
      <c r="F127" s="35">
        <v>0</v>
      </c>
      <c r="G127" s="35">
        <v>0</v>
      </c>
      <c r="H127" s="19">
        <v>0</v>
      </c>
      <c r="I127" s="19">
        <v>0</v>
      </c>
      <c r="J127" s="19">
        <v>0</v>
      </c>
      <c r="K127" s="19">
        <v>0</v>
      </c>
      <c r="L127" s="43">
        <f t="shared" ref="L127:O130" si="16">D127+H127</f>
        <v>0</v>
      </c>
      <c r="M127" s="43">
        <f t="shared" si="16"/>
        <v>0</v>
      </c>
      <c r="N127" s="43">
        <f t="shared" si="16"/>
        <v>0</v>
      </c>
      <c r="O127" s="43">
        <f t="shared" si="16"/>
        <v>0</v>
      </c>
      <c r="P127" s="44" t="str">
        <f t="shared" ref="P127:Q130" si="17">IF(AND(L127=0,N127=0),"0",IF(AND(L127&lt;N127),"error",(N127/L127)*100))</f>
        <v>0</v>
      </c>
      <c r="Q127" s="44" t="str">
        <f t="shared" si="17"/>
        <v>0</v>
      </c>
      <c r="R127" s="64" t="s">
        <v>601</v>
      </c>
      <c r="S127" s="13"/>
      <c r="AI127" s="12"/>
      <c r="AJ127" s="12"/>
      <c r="AK127" s="12"/>
    </row>
    <row r="128" spans="1:37" s="2" customFormat="1" ht="29.25" customHeight="1" x14ac:dyDescent="0.2">
      <c r="A128" s="80"/>
      <c r="B128" s="59" t="s">
        <v>596</v>
      </c>
      <c r="C128" s="59" t="s">
        <v>599</v>
      </c>
      <c r="D128" s="38">
        <v>0</v>
      </c>
      <c r="E128" s="38">
        <v>0</v>
      </c>
      <c r="F128" s="38">
        <v>0</v>
      </c>
      <c r="G128" s="38">
        <v>0</v>
      </c>
      <c r="H128" s="17">
        <v>0</v>
      </c>
      <c r="I128" s="17">
        <v>0</v>
      </c>
      <c r="J128" s="17">
        <v>0</v>
      </c>
      <c r="K128" s="17">
        <v>0</v>
      </c>
      <c r="L128" s="48">
        <f t="shared" si="16"/>
        <v>0</v>
      </c>
      <c r="M128" s="48">
        <f t="shared" si="16"/>
        <v>0</v>
      </c>
      <c r="N128" s="48">
        <f t="shared" si="16"/>
        <v>0</v>
      </c>
      <c r="O128" s="48">
        <f t="shared" si="16"/>
        <v>0</v>
      </c>
      <c r="P128" s="49" t="str">
        <f t="shared" si="17"/>
        <v>0</v>
      </c>
      <c r="Q128" s="49" t="str">
        <f t="shared" si="17"/>
        <v>0</v>
      </c>
      <c r="R128" s="68" t="s">
        <v>602</v>
      </c>
      <c r="S128" s="13"/>
      <c r="AI128" s="12"/>
      <c r="AJ128" s="12"/>
      <c r="AK128" s="12"/>
    </row>
    <row r="129" spans="1:37" s="2" customFormat="1" ht="29.25" customHeight="1" x14ac:dyDescent="0.2">
      <c r="A129" s="80"/>
      <c r="B129" s="59" t="s">
        <v>597</v>
      </c>
      <c r="C129" s="59" t="s">
        <v>600</v>
      </c>
      <c r="D129" s="38">
        <v>0</v>
      </c>
      <c r="E129" s="38">
        <v>0</v>
      </c>
      <c r="F129" s="38">
        <v>0</v>
      </c>
      <c r="G129" s="38">
        <v>0</v>
      </c>
      <c r="H129" s="17">
        <v>0</v>
      </c>
      <c r="I129" s="17">
        <v>0</v>
      </c>
      <c r="J129" s="17">
        <v>0</v>
      </c>
      <c r="K129" s="17">
        <v>0</v>
      </c>
      <c r="L129" s="48">
        <f t="shared" si="16"/>
        <v>0</v>
      </c>
      <c r="M129" s="48">
        <f t="shared" si="16"/>
        <v>0</v>
      </c>
      <c r="N129" s="48">
        <f t="shared" si="16"/>
        <v>0</v>
      </c>
      <c r="O129" s="48">
        <f t="shared" si="16"/>
        <v>0</v>
      </c>
      <c r="P129" s="49" t="str">
        <f t="shared" si="17"/>
        <v>0</v>
      </c>
      <c r="Q129" s="49" t="str">
        <f t="shared" si="17"/>
        <v>0</v>
      </c>
      <c r="R129" s="68" t="s">
        <v>603</v>
      </c>
      <c r="S129" s="13"/>
      <c r="AI129" s="12"/>
      <c r="AJ129" s="12"/>
      <c r="AK129" s="12"/>
    </row>
    <row r="130" spans="1:37" s="2" customFormat="1" ht="29.25" customHeight="1" thickBot="1" x14ac:dyDescent="0.25">
      <c r="A130" s="81"/>
      <c r="B130" s="62" t="s">
        <v>598</v>
      </c>
      <c r="C130" s="62" t="s">
        <v>598</v>
      </c>
      <c r="D130" s="39">
        <v>0</v>
      </c>
      <c r="E130" s="39">
        <v>0</v>
      </c>
      <c r="F130" s="39">
        <v>0</v>
      </c>
      <c r="G130" s="39">
        <v>0</v>
      </c>
      <c r="H130" s="18">
        <v>0</v>
      </c>
      <c r="I130" s="18">
        <v>0</v>
      </c>
      <c r="J130" s="18">
        <v>0</v>
      </c>
      <c r="K130" s="18">
        <v>0</v>
      </c>
      <c r="L130" s="46">
        <f t="shared" si="16"/>
        <v>0</v>
      </c>
      <c r="M130" s="46">
        <f t="shared" si="16"/>
        <v>0</v>
      </c>
      <c r="N130" s="46">
        <f t="shared" si="16"/>
        <v>0</v>
      </c>
      <c r="O130" s="46">
        <f t="shared" si="16"/>
        <v>0</v>
      </c>
      <c r="P130" s="50" t="str">
        <f t="shared" si="17"/>
        <v>0</v>
      </c>
      <c r="Q130" s="50" t="str">
        <f t="shared" si="17"/>
        <v>0</v>
      </c>
      <c r="R130" s="69" t="s">
        <v>604</v>
      </c>
      <c r="S130" s="13"/>
      <c r="AI130" s="12"/>
      <c r="AJ130" s="12"/>
      <c r="AK130" s="12"/>
    </row>
    <row r="131" spans="1:37" s="3" customFormat="1" ht="29.25" customHeight="1" x14ac:dyDescent="0.2">
      <c r="A131" s="72" t="s">
        <v>610</v>
      </c>
      <c r="B131" s="58" t="s">
        <v>605</v>
      </c>
      <c r="C131" s="58" t="s">
        <v>605</v>
      </c>
      <c r="D131" s="35">
        <v>0</v>
      </c>
      <c r="E131" s="35">
        <v>0</v>
      </c>
      <c r="F131" s="35">
        <v>0</v>
      </c>
      <c r="G131" s="35">
        <v>0</v>
      </c>
      <c r="H131" s="19">
        <v>0</v>
      </c>
      <c r="I131" s="19">
        <v>0</v>
      </c>
      <c r="J131" s="19">
        <v>0</v>
      </c>
      <c r="K131" s="19">
        <v>0</v>
      </c>
      <c r="L131" s="43">
        <f t="shared" si="8"/>
        <v>0</v>
      </c>
      <c r="M131" s="43">
        <f t="shared" si="9"/>
        <v>0</v>
      </c>
      <c r="N131" s="43">
        <f t="shared" si="10"/>
        <v>0</v>
      </c>
      <c r="O131" s="43">
        <f t="shared" si="11"/>
        <v>0</v>
      </c>
      <c r="P131" s="44" t="str">
        <f t="shared" si="12"/>
        <v>0</v>
      </c>
      <c r="Q131" s="44" t="str">
        <f t="shared" si="13"/>
        <v>0</v>
      </c>
      <c r="R131" s="64" t="s">
        <v>611</v>
      </c>
      <c r="S131" s="15"/>
      <c r="AI131" s="12" t="s">
        <v>295</v>
      </c>
      <c r="AJ131" s="12" t="s">
        <v>296</v>
      </c>
      <c r="AK131" s="12" t="s">
        <v>297</v>
      </c>
    </row>
    <row r="132" spans="1:37" s="2" customFormat="1" ht="29.25" customHeight="1" x14ac:dyDescent="0.2">
      <c r="A132" s="73"/>
      <c r="B132" s="59" t="s">
        <v>606</v>
      </c>
      <c r="C132" s="59" t="s">
        <v>606</v>
      </c>
      <c r="D132" s="38">
        <v>0</v>
      </c>
      <c r="E132" s="38">
        <v>0</v>
      </c>
      <c r="F132" s="38">
        <v>0</v>
      </c>
      <c r="G132" s="38">
        <v>0</v>
      </c>
      <c r="H132" s="17">
        <v>0</v>
      </c>
      <c r="I132" s="17">
        <v>0</v>
      </c>
      <c r="J132" s="17">
        <v>0</v>
      </c>
      <c r="K132" s="17">
        <v>0</v>
      </c>
      <c r="L132" s="45">
        <f t="shared" si="8"/>
        <v>0</v>
      </c>
      <c r="M132" s="45">
        <f t="shared" si="9"/>
        <v>0</v>
      </c>
      <c r="N132" s="45">
        <f t="shared" si="10"/>
        <v>0</v>
      </c>
      <c r="O132" s="45">
        <f t="shared" si="11"/>
        <v>0</v>
      </c>
      <c r="P132" s="42" t="str">
        <f t="shared" si="12"/>
        <v>0</v>
      </c>
      <c r="Q132" s="42" t="str">
        <f t="shared" si="13"/>
        <v>0</v>
      </c>
      <c r="R132" s="65" t="s">
        <v>606</v>
      </c>
      <c r="S132" s="13"/>
      <c r="AI132" s="12" t="s">
        <v>295</v>
      </c>
      <c r="AJ132" s="12" t="s">
        <v>298</v>
      </c>
      <c r="AK132" s="12" t="s">
        <v>299</v>
      </c>
    </row>
    <row r="133" spans="1:37" s="2" customFormat="1" ht="29.25" customHeight="1" x14ac:dyDescent="0.2">
      <c r="A133" s="73"/>
      <c r="B133" s="59" t="s">
        <v>607</v>
      </c>
      <c r="C133" s="59" t="s">
        <v>607</v>
      </c>
      <c r="D133" s="38">
        <v>0</v>
      </c>
      <c r="E133" s="38">
        <v>0</v>
      </c>
      <c r="F133" s="38">
        <v>0</v>
      </c>
      <c r="G133" s="38">
        <v>0</v>
      </c>
      <c r="H133" s="17">
        <v>0</v>
      </c>
      <c r="I133" s="17">
        <v>0</v>
      </c>
      <c r="J133" s="17">
        <v>0</v>
      </c>
      <c r="K133" s="17">
        <v>0</v>
      </c>
      <c r="L133" s="45">
        <f t="shared" si="8"/>
        <v>0</v>
      </c>
      <c r="M133" s="45">
        <f t="shared" si="9"/>
        <v>0</v>
      </c>
      <c r="N133" s="45">
        <f t="shared" si="10"/>
        <v>0</v>
      </c>
      <c r="O133" s="45">
        <f t="shared" si="11"/>
        <v>0</v>
      </c>
      <c r="P133" s="42" t="str">
        <f t="shared" si="12"/>
        <v>0</v>
      </c>
      <c r="Q133" s="42" t="str">
        <f t="shared" si="13"/>
        <v>0</v>
      </c>
      <c r="R133" s="65" t="s">
        <v>612</v>
      </c>
      <c r="S133" s="13"/>
      <c r="AI133" s="12" t="s">
        <v>295</v>
      </c>
      <c r="AJ133" s="12" t="s">
        <v>300</v>
      </c>
      <c r="AK133" s="12" t="s">
        <v>301</v>
      </c>
    </row>
    <row r="134" spans="1:37" s="3" customFormat="1" ht="29.25" customHeight="1" x14ac:dyDescent="0.2">
      <c r="A134" s="73"/>
      <c r="B134" s="59" t="s">
        <v>608</v>
      </c>
      <c r="C134" s="59" t="s">
        <v>608</v>
      </c>
      <c r="D134" s="38">
        <v>0</v>
      </c>
      <c r="E134" s="38">
        <v>0</v>
      </c>
      <c r="F134" s="38">
        <v>0</v>
      </c>
      <c r="G134" s="38">
        <v>0</v>
      </c>
      <c r="H134" s="17">
        <v>0</v>
      </c>
      <c r="I134" s="17">
        <v>0</v>
      </c>
      <c r="J134" s="17">
        <v>0</v>
      </c>
      <c r="K134" s="17">
        <v>0</v>
      </c>
      <c r="L134" s="45">
        <f t="shared" si="8"/>
        <v>0</v>
      </c>
      <c r="M134" s="45">
        <f t="shared" si="9"/>
        <v>0</v>
      </c>
      <c r="N134" s="45">
        <f t="shared" si="10"/>
        <v>0</v>
      </c>
      <c r="O134" s="45">
        <f t="shared" si="11"/>
        <v>0</v>
      </c>
      <c r="P134" s="42" t="str">
        <f t="shared" si="12"/>
        <v>0</v>
      </c>
      <c r="Q134" s="42" t="str">
        <f t="shared" si="13"/>
        <v>0</v>
      </c>
      <c r="R134" s="65" t="s">
        <v>613</v>
      </c>
      <c r="S134" s="15"/>
      <c r="AI134" s="12" t="s">
        <v>295</v>
      </c>
      <c r="AJ134" s="12" t="s">
        <v>302</v>
      </c>
      <c r="AK134" s="12" t="s">
        <v>303</v>
      </c>
    </row>
    <row r="135" spans="1:37" s="2" customFormat="1" ht="29.25" customHeight="1" thickBot="1" x14ac:dyDescent="0.25">
      <c r="A135" s="74"/>
      <c r="B135" s="62" t="s">
        <v>609</v>
      </c>
      <c r="C135" s="62" t="s">
        <v>609</v>
      </c>
      <c r="D135" s="39">
        <v>0</v>
      </c>
      <c r="E135" s="39">
        <v>0</v>
      </c>
      <c r="F135" s="39">
        <v>0</v>
      </c>
      <c r="G135" s="39">
        <v>0</v>
      </c>
      <c r="H135" s="18">
        <v>0</v>
      </c>
      <c r="I135" s="18">
        <v>0</v>
      </c>
      <c r="J135" s="18">
        <v>0</v>
      </c>
      <c r="K135" s="18">
        <v>0</v>
      </c>
      <c r="L135" s="46">
        <f t="shared" si="8"/>
        <v>0</v>
      </c>
      <c r="M135" s="46">
        <f t="shared" si="9"/>
        <v>0</v>
      </c>
      <c r="N135" s="46">
        <f t="shared" si="10"/>
        <v>0</v>
      </c>
      <c r="O135" s="46">
        <f t="shared" si="11"/>
        <v>0</v>
      </c>
      <c r="P135" s="47" t="str">
        <f t="shared" si="12"/>
        <v>0</v>
      </c>
      <c r="Q135" s="47" t="str">
        <f t="shared" si="13"/>
        <v>0</v>
      </c>
      <c r="R135" s="67" t="s">
        <v>614</v>
      </c>
      <c r="S135" s="13"/>
      <c r="AI135" s="12" t="s">
        <v>295</v>
      </c>
      <c r="AJ135" s="12" t="s">
        <v>304</v>
      </c>
      <c r="AK135" s="12" t="s">
        <v>305</v>
      </c>
    </row>
    <row r="136" spans="1:37" ht="19.5" customHeight="1" thickBot="1" x14ac:dyDescent="0.2">
      <c r="A136" s="97" t="s">
        <v>19</v>
      </c>
      <c r="B136" s="98"/>
      <c r="C136" s="98"/>
      <c r="D136" s="40"/>
      <c r="E136" s="40"/>
      <c r="F136" s="40"/>
      <c r="G136" s="40"/>
      <c r="H136" s="41">
        <f t="shared" ref="H136:O136" si="18">SUM(H13:H135)</f>
        <v>170</v>
      </c>
      <c r="I136" s="41">
        <f t="shared" si="18"/>
        <v>1600000</v>
      </c>
      <c r="J136" s="41">
        <f t="shared" si="18"/>
        <v>170</v>
      </c>
      <c r="K136" s="41">
        <f t="shared" si="18"/>
        <v>1600000</v>
      </c>
      <c r="L136" s="41">
        <f t="shared" si="18"/>
        <v>170</v>
      </c>
      <c r="M136" s="41">
        <f t="shared" si="18"/>
        <v>1600000</v>
      </c>
      <c r="N136" s="41">
        <f t="shared" si="18"/>
        <v>170</v>
      </c>
      <c r="O136" s="51">
        <f t="shared" si="18"/>
        <v>1600000</v>
      </c>
      <c r="P136" s="52">
        <f t="shared" si="12"/>
        <v>100</v>
      </c>
      <c r="Q136" s="52">
        <f t="shared" si="13"/>
        <v>100</v>
      </c>
      <c r="R136" s="53"/>
    </row>
    <row r="137" spans="1:37" ht="6.75" customHeight="1" x14ac:dyDescent="0.15">
      <c r="A137" s="55"/>
      <c r="B137" s="56"/>
      <c r="C137" s="56"/>
      <c r="D137" s="56"/>
      <c r="E137" s="56"/>
      <c r="F137" s="56"/>
      <c r="G137" s="56"/>
      <c r="H137" s="56"/>
      <c r="I137" s="56"/>
      <c r="J137" s="56"/>
      <c r="K137" s="56"/>
      <c r="L137" s="56"/>
      <c r="M137" s="56"/>
      <c r="N137" s="56"/>
      <c r="O137" s="56"/>
      <c r="P137" s="56"/>
      <c r="Q137" s="56"/>
      <c r="R137" s="57"/>
    </row>
    <row r="138" spans="1:37" ht="41.25" customHeight="1" thickBot="1" x14ac:dyDescent="0.2">
      <c r="A138" s="90" t="s">
        <v>326</v>
      </c>
      <c r="B138" s="91"/>
      <c r="C138" s="91"/>
      <c r="D138" s="91"/>
      <c r="E138" s="91"/>
      <c r="F138" s="91"/>
      <c r="G138" s="91"/>
      <c r="H138" s="91"/>
      <c r="I138" s="91"/>
      <c r="J138" s="91"/>
      <c r="K138" s="91"/>
      <c r="L138" s="91"/>
      <c r="M138" s="91"/>
      <c r="N138" s="91"/>
      <c r="O138" s="91"/>
      <c r="P138" s="91"/>
      <c r="Q138" s="91"/>
      <c r="R138" s="92"/>
    </row>
  </sheetData>
  <sheetProtection password="857C" sheet="1" formatCells="0" formatColumns="0" formatRows="0" insertColumns="0" insertRows="0" insertHyperlinks="0" deleteColumns="0" deleteRows="0" sort="0" autoFilter="0" pivotTables="0"/>
  <mergeCells count="58">
    <mergeCell ref="A1:R1"/>
    <mergeCell ref="A5:B5"/>
    <mergeCell ref="H5:I5"/>
    <mergeCell ref="J5:K5"/>
    <mergeCell ref="A4:B4"/>
    <mergeCell ref="J4:K4"/>
    <mergeCell ref="D4:G4"/>
    <mergeCell ref="D5:G5"/>
    <mergeCell ref="L5:Q5"/>
    <mergeCell ref="P10:Q10"/>
    <mergeCell ref="L4:Q4"/>
    <mergeCell ref="H4:I4"/>
    <mergeCell ref="D10:G10"/>
    <mergeCell ref="A9:Q9"/>
    <mergeCell ref="J11:K11"/>
    <mergeCell ref="L11:M11"/>
    <mergeCell ref="A8:E8"/>
    <mergeCell ref="H10:K10"/>
    <mergeCell ref="R11:R12"/>
    <mergeCell ref="P11:Q11"/>
    <mergeCell ref="A136:C136"/>
    <mergeCell ref="D11:E11"/>
    <mergeCell ref="A10:C12"/>
    <mergeCell ref="N11:O11"/>
    <mergeCell ref="L10:O10"/>
    <mergeCell ref="H11:I11"/>
    <mergeCell ref="F11:G11"/>
    <mergeCell ref="A123:A126"/>
    <mergeCell ref="A127:A130"/>
    <mergeCell ref="A131:A135"/>
    <mergeCell ref="B30:B31"/>
    <mergeCell ref="A138:R138"/>
    <mergeCell ref="B99:B100"/>
    <mergeCell ref="A92:A122"/>
    <mergeCell ref="B101:B102"/>
    <mergeCell ref="B106:B108"/>
    <mergeCell ref="B121:B122"/>
    <mergeCell ref="B73:B75"/>
    <mergeCell ref="A72:A78"/>
    <mergeCell ref="B81:B88"/>
    <mergeCell ref="B89:B91"/>
    <mergeCell ref="A79:A91"/>
    <mergeCell ref="B32:B34"/>
    <mergeCell ref="A13:A34"/>
    <mergeCell ref="B38:B39"/>
    <mergeCell ref="A35:A44"/>
    <mergeCell ref="B68:B71"/>
    <mergeCell ref="A64:A71"/>
    <mergeCell ref="B14:B19"/>
    <mergeCell ref="B20:B27"/>
    <mergeCell ref="B28:B29"/>
    <mergeCell ref="B45:B46"/>
    <mergeCell ref="B48:B54"/>
    <mergeCell ref="B55:B56"/>
    <mergeCell ref="B57:B58"/>
    <mergeCell ref="A45:A58"/>
    <mergeCell ref="B62:B63"/>
    <mergeCell ref="A59:A63"/>
  </mergeCells>
  <phoneticPr fontId="2" type="noConversion"/>
  <dataValidations count="1">
    <dataValidation type="whole" allowBlank="1" showErrorMessage="1" errorTitle="입력제한" error="정수형의 숫자만 입력하실 수 있습니다._x000a_범위 : -9999999999 ~ 9999999999" sqref="H13:K135">
      <formula1>-9999999999</formula1>
      <formula2>9999999999</formula2>
    </dataValidation>
  </dataValidations>
  <hyperlinks>
    <hyperlink ref="L5" r:id="rId1"/>
  </hyperlinks>
  <printOptions horizontalCentered="1" verticalCentered="1"/>
  <pageMargins left="0.23622047244094491" right="0.23622047244094491" top="0.74803149606299213" bottom="0.74803149606299213" header="0.31496062992125984" footer="0.31496062992125984"/>
  <pageSetup paperSize="9" scale="57" fitToHeight="0" orientation="landscape" r:id="rId2"/>
  <headerFooter alignWithMargins="0"/>
  <drawing r:id="rId3"/>
  <legacyDrawing r:id="rId4"/>
  <controls>
    <mc:AlternateContent xmlns:mc="http://schemas.openxmlformats.org/markup-compatibility/2006">
      <mc:Choice Requires="x14">
        <control shapeId="4097" r:id="rId5" name="CommandButton1">
          <controlPr defaultSize="0" autoLine="0" r:id="rId6">
            <anchor moveWithCells="1">
              <from>
                <xdr:col>17</xdr:col>
                <xdr:colOff>0</xdr:colOff>
                <xdr:row>7</xdr:row>
                <xdr:rowOff>123825</xdr:rowOff>
              </from>
              <to>
                <xdr:col>17</xdr:col>
                <xdr:colOff>1438275</xdr:colOff>
                <xdr:row>7</xdr:row>
                <xdr:rowOff>381000</xdr:rowOff>
              </to>
            </anchor>
          </controlPr>
        </control>
      </mc:Choice>
      <mc:Fallback>
        <control shapeId="4097" r:id="rId5" name="CommandButton1"/>
      </mc:Fallback>
    </mc:AlternateContent>
    <mc:AlternateContent xmlns:mc="http://schemas.openxmlformats.org/markup-compatibility/2006">
      <mc:Choice Requires="x14">
        <control shapeId="4098" r:id="rId7" name="CommandButton2">
          <controlPr defaultSize="0" autoLine="0" r:id="rId8">
            <anchor moveWithCells="1">
              <from>
                <xdr:col>17</xdr:col>
                <xdr:colOff>0</xdr:colOff>
                <xdr:row>6</xdr:row>
                <xdr:rowOff>47625</xdr:rowOff>
              </from>
              <to>
                <xdr:col>17</xdr:col>
                <xdr:colOff>847725</xdr:colOff>
                <xdr:row>7</xdr:row>
                <xdr:rowOff>66675</xdr:rowOff>
              </to>
            </anchor>
          </controlPr>
        </control>
      </mc:Choice>
      <mc:Fallback>
        <control shapeId="4098" r:id="rId7" name="CommandButton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12"/>
  <sheetViews>
    <sheetView workbookViewId="0">
      <selection activeCell="A39" sqref="A39"/>
    </sheetView>
  </sheetViews>
  <sheetFormatPr defaultRowHeight="12" x14ac:dyDescent="0.15"/>
  <cols>
    <col min="1" max="1" width="51.7109375" customWidth="1"/>
  </cols>
  <sheetData>
    <row r="1" spans="1:1" x14ac:dyDescent="0.15">
      <c r="A1" s="5" t="s">
        <v>22</v>
      </c>
    </row>
    <row r="2" spans="1:1" x14ac:dyDescent="0.15">
      <c r="A2" s="4" t="s">
        <v>0</v>
      </c>
    </row>
    <row r="3" spans="1:1" x14ac:dyDescent="0.15">
      <c r="A3" s="4" t="s">
        <v>5</v>
      </c>
    </row>
    <row r="4" spans="1:1" x14ac:dyDescent="0.15">
      <c r="A4" s="4" t="s">
        <v>7</v>
      </c>
    </row>
    <row r="5" spans="1:1" x14ac:dyDescent="0.15">
      <c r="A5" s="4" t="s">
        <v>8</v>
      </c>
    </row>
    <row r="6" spans="1:1" x14ac:dyDescent="0.15">
      <c r="A6" s="4" t="s">
        <v>3</v>
      </c>
    </row>
    <row r="7" spans="1:1" x14ac:dyDescent="0.15">
      <c r="A7" s="4" t="s">
        <v>6</v>
      </c>
    </row>
    <row r="8" spans="1:1" x14ac:dyDescent="0.15">
      <c r="A8" s="4" t="s">
        <v>20</v>
      </c>
    </row>
    <row r="9" spans="1:1" x14ac:dyDescent="0.15">
      <c r="A9" s="4" t="s">
        <v>23</v>
      </c>
    </row>
    <row r="10" spans="1:1" x14ac:dyDescent="0.15">
      <c r="A10" s="4" t="s">
        <v>24</v>
      </c>
    </row>
    <row r="11" spans="1:1" x14ac:dyDescent="0.15">
      <c r="A11" s="4" t="s">
        <v>25</v>
      </c>
    </row>
    <row r="12" spans="1:1" x14ac:dyDescent="0.15">
      <c r="A12" s="4" t="s">
        <v>26</v>
      </c>
    </row>
    <row r="13" spans="1:1" x14ac:dyDescent="0.15">
      <c r="A13" s="4" t="s">
        <v>27</v>
      </c>
    </row>
    <row r="14" spans="1:1" x14ac:dyDescent="0.15">
      <c r="A14" s="4" t="s">
        <v>28</v>
      </c>
    </row>
    <row r="15" spans="1:1" x14ac:dyDescent="0.15">
      <c r="A15" s="4" t="s">
        <v>1</v>
      </c>
    </row>
    <row r="16" spans="1:1" x14ac:dyDescent="0.15">
      <c r="A16" s="4" t="s">
        <v>4</v>
      </c>
    </row>
    <row r="17" spans="1:1" x14ac:dyDescent="0.15">
      <c r="A17" s="4" t="s">
        <v>2</v>
      </c>
    </row>
    <row r="18" spans="1:1" x14ac:dyDescent="0.15">
      <c r="A18" s="4" t="s">
        <v>21</v>
      </c>
    </row>
    <row r="19" spans="1:1" x14ac:dyDescent="0.15">
      <c r="A19" s="4" t="s">
        <v>29</v>
      </c>
    </row>
    <row r="20" spans="1:1" ht="12.75" thickBot="1" x14ac:dyDescent="0.2">
      <c r="A20" s="8" t="s">
        <v>30</v>
      </c>
    </row>
    <row r="21" spans="1:1" x14ac:dyDescent="0.15">
      <c r="A21" s="9" t="s">
        <v>31</v>
      </c>
    </row>
    <row r="22" spans="1:1" x14ac:dyDescent="0.15">
      <c r="A22" s="4" t="s">
        <v>32</v>
      </c>
    </row>
    <row r="23" spans="1:1" x14ac:dyDescent="0.15">
      <c r="A23" s="4" t="s">
        <v>33</v>
      </c>
    </row>
    <row r="24" spans="1:1" x14ac:dyDescent="0.15">
      <c r="A24" s="4" t="s">
        <v>34</v>
      </c>
    </row>
    <row r="25" spans="1:1" x14ac:dyDescent="0.15">
      <c r="A25" s="4" t="s">
        <v>35</v>
      </c>
    </row>
    <row r="26" spans="1:1" x14ac:dyDescent="0.15">
      <c r="A26" s="4" t="s">
        <v>36</v>
      </c>
    </row>
    <row r="27" spans="1:1" x14ac:dyDescent="0.15">
      <c r="A27" s="4" t="s">
        <v>37</v>
      </c>
    </row>
    <row r="28" spans="1:1" ht="12.75" thickBot="1" x14ac:dyDescent="0.2">
      <c r="A28" s="8" t="s">
        <v>38</v>
      </c>
    </row>
    <row r="29" spans="1:1" x14ac:dyDescent="0.15">
      <c r="A29" s="9" t="s">
        <v>39</v>
      </c>
    </row>
    <row r="30" spans="1:1" x14ac:dyDescent="0.15">
      <c r="A30" s="4" t="s">
        <v>40</v>
      </c>
    </row>
    <row r="31" spans="1:1" x14ac:dyDescent="0.15">
      <c r="A31" s="4" t="s">
        <v>41</v>
      </c>
    </row>
    <row r="32" spans="1:1" x14ac:dyDescent="0.15">
      <c r="A32" s="4" t="s">
        <v>42</v>
      </c>
    </row>
    <row r="33" spans="1:1" x14ac:dyDescent="0.15">
      <c r="A33" s="4" t="s">
        <v>43</v>
      </c>
    </row>
    <row r="34" spans="1:1" x14ac:dyDescent="0.15">
      <c r="A34" s="4" t="s">
        <v>44</v>
      </c>
    </row>
    <row r="35" spans="1:1" x14ac:dyDescent="0.15">
      <c r="A35" s="4" t="s">
        <v>45</v>
      </c>
    </row>
    <row r="36" spans="1:1" x14ac:dyDescent="0.15">
      <c r="A36" s="4" t="s">
        <v>46</v>
      </c>
    </row>
    <row r="37" spans="1:1" x14ac:dyDescent="0.15">
      <c r="A37" s="4" t="s">
        <v>47</v>
      </c>
    </row>
    <row r="38" spans="1:1" x14ac:dyDescent="0.15">
      <c r="A38" s="4" t="s">
        <v>48</v>
      </c>
    </row>
    <row r="39" spans="1:1" x14ac:dyDescent="0.15">
      <c r="A39" s="4" t="s">
        <v>49</v>
      </c>
    </row>
    <row r="40" spans="1:1" x14ac:dyDescent="0.15">
      <c r="A40" s="4" t="s">
        <v>50</v>
      </c>
    </row>
    <row r="41" spans="1:1" x14ac:dyDescent="0.15">
      <c r="A41" s="4" t="s">
        <v>51</v>
      </c>
    </row>
    <row r="42" spans="1:1" ht="12.75" thickBot="1" x14ac:dyDescent="0.2">
      <c r="A42" s="8" t="s">
        <v>52</v>
      </c>
    </row>
    <row r="43" spans="1:1" x14ac:dyDescent="0.15">
      <c r="A43" s="9" t="s">
        <v>53</v>
      </c>
    </row>
    <row r="44" spans="1:1" x14ac:dyDescent="0.15">
      <c r="A44" s="4" t="s">
        <v>54</v>
      </c>
    </row>
    <row r="45" spans="1:1" x14ac:dyDescent="0.15">
      <c r="A45" s="4" t="s">
        <v>55</v>
      </c>
    </row>
    <row r="46" spans="1:1" ht="12.75" thickBot="1" x14ac:dyDescent="0.2">
      <c r="A46" s="8" t="s">
        <v>56</v>
      </c>
    </row>
    <row r="47" spans="1:1" x14ac:dyDescent="0.15">
      <c r="A47" s="9" t="s">
        <v>57</v>
      </c>
    </row>
    <row r="48" spans="1:1" x14ac:dyDescent="0.15">
      <c r="A48" s="4" t="s">
        <v>58</v>
      </c>
    </row>
    <row r="49" spans="1:1" x14ac:dyDescent="0.15">
      <c r="A49" s="4" t="s">
        <v>59</v>
      </c>
    </row>
    <row r="50" spans="1:1" x14ac:dyDescent="0.15">
      <c r="A50" s="4" t="s">
        <v>60</v>
      </c>
    </row>
    <row r="51" spans="1:1" x14ac:dyDescent="0.15">
      <c r="A51" s="4" t="s">
        <v>61</v>
      </c>
    </row>
    <row r="52" spans="1:1" x14ac:dyDescent="0.15">
      <c r="A52" s="4" t="s">
        <v>62</v>
      </c>
    </row>
    <row r="53" spans="1:1" x14ac:dyDescent="0.15">
      <c r="A53" s="4" t="s">
        <v>63</v>
      </c>
    </row>
    <row r="54" spans="1:1" ht="12.75" thickBot="1" x14ac:dyDescent="0.2">
      <c r="A54" s="8" t="s">
        <v>64</v>
      </c>
    </row>
    <row r="55" spans="1:1" x14ac:dyDescent="0.15">
      <c r="A55" s="9" t="s">
        <v>65</v>
      </c>
    </row>
    <row r="56" spans="1:1" x14ac:dyDescent="0.15">
      <c r="A56" s="4" t="s">
        <v>66</v>
      </c>
    </row>
    <row r="57" spans="1:1" x14ac:dyDescent="0.15">
      <c r="A57" s="4" t="s">
        <v>67</v>
      </c>
    </row>
    <row r="58" spans="1:1" x14ac:dyDescent="0.15">
      <c r="A58" s="4" t="s">
        <v>68</v>
      </c>
    </row>
    <row r="59" spans="1:1" x14ac:dyDescent="0.15">
      <c r="A59" s="4" t="s">
        <v>69</v>
      </c>
    </row>
    <row r="60" spans="1:1" x14ac:dyDescent="0.15">
      <c r="A60" s="4" t="s">
        <v>70</v>
      </c>
    </row>
    <row r="61" spans="1:1" ht="12.75" thickBot="1" x14ac:dyDescent="0.2">
      <c r="A61" s="8" t="s">
        <v>71</v>
      </c>
    </row>
    <row r="62" spans="1:1" x14ac:dyDescent="0.15">
      <c r="A62" s="9" t="s">
        <v>72</v>
      </c>
    </row>
    <row r="63" spans="1:1" x14ac:dyDescent="0.15">
      <c r="A63" s="4" t="s">
        <v>73</v>
      </c>
    </row>
    <row r="64" spans="1:1" x14ac:dyDescent="0.15">
      <c r="A64" s="4" t="s">
        <v>74</v>
      </c>
    </row>
    <row r="65" spans="1:1" x14ac:dyDescent="0.15">
      <c r="A65" s="4" t="s">
        <v>75</v>
      </c>
    </row>
    <row r="66" spans="1:1" x14ac:dyDescent="0.15">
      <c r="A66" s="4" t="s">
        <v>76</v>
      </c>
    </row>
    <row r="67" spans="1:1" x14ac:dyDescent="0.15">
      <c r="A67" s="4" t="s">
        <v>77</v>
      </c>
    </row>
    <row r="68" spans="1:1" x14ac:dyDescent="0.15">
      <c r="A68" s="4" t="s">
        <v>78</v>
      </c>
    </row>
    <row r="69" spans="1:1" x14ac:dyDescent="0.15">
      <c r="A69" s="4" t="s">
        <v>79</v>
      </c>
    </row>
    <row r="70" spans="1:1" x14ac:dyDescent="0.15">
      <c r="A70" s="4" t="s">
        <v>80</v>
      </c>
    </row>
    <row r="71" spans="1:1" x14ac:dyDescent="0.15">
      <c r="A71" s="4" t="s">
        <v>81</v>
      </c>
    </row>
    <row r="72" spans="1:1" x14ac:dyDescent="0.15">
      <c r="A72" s="4" t="s">
        <v>82</v>
      </c>
    </row>
    <row r="73" spans="1:1" x14ac:dyDescent="0.15">
      <c r="A73" s="4" t="s">
        <v>83</v>
      </c>
    </row>
    <row r="74" spans="1:1" x14ac:dyDescent="0.15">
      <c r="A74" s="4" t="s">
        <v>84</v>
      </c>
    </row>
    <row r="75" spans="1:1" ht="12.75" thickBot="1" x14ac:dyDescent="0.2">
      <c r="A75" s="8" t="s">
        <v>85</v>
      </c>
    </row>
    <row r="76" spans="1:1" x14ac:dyDescent="0.15">
      <c r="A76" s="9" t="s">
        <v>86</v>
      </c>
    </row>
    <row r="77" spans="1:1" x14ac:dyDescent="0.15">
      <c r="A77" s="4" t="s">
        <v>87</v>
      </c>
    </row>
    <row r="78" spans="1:1" x14ac:dyDescent="0.15">
      <c r="A78" s="4" t="s">
        <v>88</v>
      </c>
    </row>
    <row r="79" spans="1:1" x14ac:dyDescent="0.15">
      <c r="A79" s="4" t="s">
        <v>89</v>
      </c>
    </row>
    <row r="80" spans="1:1" x14ac:dyDescent="0.15">
      <c r="A80" s="4" t="s">
        <v>90</v>
      </c>
    </row>
    <row r="81" spans="1:1" x14ac:dyDescent="0.15">
      <c r="A81" s="4" t="s">
        <v>91</v>
      </c>
    </row>
    <row r="82" spans="1:1" x14ac:dyDescent="0.15">
      <c r="A82" s="4" t="s">
        <v>92</v>
      </c>
    </row>
    <row r="83" spans="1:1" x14ac:dyDescent="0.15">
      <c r="A83" s="4" t="s">
        <v>93</v>
      </c>
    </row>
    <row r="84" spans="1:1" x14ac:dyDescent="0.15">
      <c r="A84" s="4" t="s">
        <v>94</v>
      </c>
    </row>
    <row r="85" spans="1:1" x14ac:dyDescent="0.15">
      <c r="A85" s="4" t="s">
        <v>95</v>
      </c>
    </row>
    <row r="86" spans="1:1" x14ac:dyDescent="0.15">
      <c r="A86" s="4" t="s">
        <v>96</v>
      </c>
    </row>
    <row r="87" spans="1:1" x14ac:dyDescent="0.15">
      <c r="A87" s="4" t="s">
        <v>97</v>
      </c>
    </row>
    <row r="88" spans="1:1" x14ac:dyDescent="0.15">
      <c r="A88" s="4" t="s">
        <v>98</v>
      </c>
    </row>
    <row r="89" spans="1:1" x14ac:dyDescent="0.15">
      <c r="A89" s="4" t="s">
        <v>99</v>
      </c>
    </row>
    <row r="90" spans="1:1" x14ac:dyDescent="0.15">
      <c r="A90" s="4" t="s">
        <v>100</v>
      </c>
    </row>
    <row r="91" spans="1:1" x14ac:dyDescent="0.15">
      <c r="A91" s="4" t="s">
        <v>101</v>
      </c>
    </row>
    <row r="92" spans="1:1" x14ac:dyDescent="0.15">
      <c r="A92" s="4" t="s">
        <v>102</v>
      </c>
    </row>
    <row r="93" spans="1:1" x14ac:dyDescent="0.15">
      <c r="A93" s="4" t="s">
        <v>103</v>
      </c>
    </row>
    <row r="94" spans="1:1" x14ac:dyDescent="0.15">
      <c r="A94" s="4" t="s">
        <v>104</v>
      </c>
    </row>
    <row r="95" spans="1:1" x14ac:dyDescent="0.15">
      <c r="A95" s="4" t="s">
        <v>105</v>
      </c>
    </row>
    <row r="96" spans="1:1" x14ac:dyDescent="0.15">
      <c r="A96" s="4" t="s">
        <v>106</v>
      </c>
    </row>
    <row r="97" spans="1:1" x14ac:dyDescent="0.15">
      <c r="A97" s="4" t="s">
        <v>107</v>
      </c>
    </row>
    <row r="98" spans="1:1" x14ac:dyDescent="0.15">
      <c r="A98" s="4" t="s">
        <v>108</v>
      </c>
    </row>
    <row r="99" spans="1:1" x14ac:dyDescent="0.15">
      <c r="A99" s="4" t="s">
        <v>109</v>
      </c>
    </row>
    <row r="100" spans="1:1" x14ac:dyDescent="0.15">
      <c r="A100" s="4" t="s">
        <v>110</v>
      </c>
    </row>
    <row r="101" spans="1:1" x14ac:dyDescent="0.15">
      <c r="A101" s="4" t="s">
        <v>111</v>
      </c>
    </row>
    <row r="102" spans="1:1" ht="12.75" thickBot="1" x14ac:dyDescent="0.2">
      <c r="A102" s="8" t="s">
        <v>112</v>
      </c>
    </row>
    <row r="103" spans="1:1" x14ac:dyDescent="0.15">
      <c r="A103" s="9" t="s">
        <v>113</v>
      </c>
    </row>
    <row r="104" spans="1:1" x14ac:dyDescent="0.15">
      <c r="A104" s="4" t="s">
        <v>114</v>
      </c>
    </row>
    <row r="105" spans="1:1" x14ac:dyDescent="0.15">
      <c r="A105" s="4" t="s">
        <v>115</v>
      </c>
    </row>
    <row r="106" spans="1:1" ht="12.75" thickBot="1" x14ac:dyDescent="0.2">
      <c r="A106" s="8" t="s">
        <v>116</v>
      </c>
    </row>
    <row r="107" spans="1:1" x14ac:dyDescent="0.15">
      <c r="A107" s="9" t="s">
        <v>117</v>
      </c>
    </row>
    <row r="108" spans="1:1" x14ac:dyDescent="0.15">
      <c r="A108" s="4" t="s">
        <v>118</v>
      </c>
    </row>
    <row r="109" spans="1:1" x14ac:dyDescent="0.15">
      <c r="A109" s="4" t="s">
        <v>119</v>
      </c>
    </row>
    <row r="110" spans="1:1" x14ac:dyDescent="0.15">
      <c r="A110" s="4" t="s">
        <v>120</v>
      </c>
    </row>
    <row r="111" spans="1:1" x14ac:dyDescent="0.15">
      <c r="A111" s="4" t="s">
        <v>121</v>
      </c>
    </row>
    <row r="112" spans="1:1" ht="12.75" thickBot="1" x14ac:dyDescent="0.2">
      <c r="A112" s="8" t="s">
        <v>122</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1</vt:i4>
      </vt:variant>
    </vt:vector>
  </HeadingPairs>
  <TitlesOfParts>
    <vt:vector size="3" baseType="lpstr">
      <vt:lpstr>총괄표</vt:lpstr>
      <vt:lpstr>Sheet1</vt:lpstr>
      <vt:lpstr>총괄표!Print_Area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keiti</dc:creator>
  <cp:lastModifiedBy>user</cp:lastModifiedBy>
  <cp:lastPrinted>2021-12-14T07:56:59Z</cp:lastPrinted>
  <dcterms:created xsi:type="dcterms:W3CDTF">2005-12-01T06:20:18Z</dcterms:created>
  <dcterms:modified xsi:type="dcterms:W3CDTF">2022-04-15T08:02:22Z</dcterms:modified>
</cp:coreProperties>
</file>